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20" windowWidth="11595" windowHeight="8445"/>
  </bookViews>
  <sheets>
    <sheet name="Info" sheetId="1" r:id="rId1"/>
    <sheet name="Zuschlagskalkulation" sheetId="2" r:id="rId2"/>
  </sheets>
  <calcPr calcId="125725"/>
</workbook>
</file>

<file path=xl/calcChain.xml><?xml version="1.0" encoding="utf-8"?>
<calcChain xmlns="http://schemas.openxmlformats.org/spreadsheetml/2006/main">
  <c r="R49" i="2"/>
  <c r="R48"/>
  <c r="R45"/>
  <c r="R44"/>
  <c r="R40"/>
  <c r="R42" s="1"/>
  <c r="R37"/>
  <c r="R38"/>
  <c r="R12"/>
  <c r="R15"/>
  <c r="R17" s="1"/>
  <c r="R13"/>
  <c r="B2"/>
  <c r="G2"/>
  <c r="L2"/>
  <c r="R43" l="1"/>
  <c r="R18"/>
  <c r="R47" l="1"/>
  <c r="R19"/>
  <c r="R20"/>
  <c r="R22"/>
  <c r="R23" l="1"/>
  <c r="R24" s="1"/>
  <c r="R26" l="1"/>
  <c r="R25"/>
  <c r="R27" s="1"/>
  <c r="R28" s="1"/>
  <c r="R29" s="1"/>
  <c r="R30" l="1"/>
  <c r="R31" s="1"/>
</calcChain>
</file>

<file path=xl/sharedStrings.xml><?xml version="1.0" encoding="utf-8"?>
<sst xmlns="http://schemas.openxmlformats.org/spreadsheetml/2006/main" count="47" uniqueCount="31">
  <si>
    <t xml:space="preserve"> Eingabefelder</t>
  </si>
  <si>
    <t xml:space="preserve"> Ausgabefelder</t>
  </si>
  <si>
    <t>Zuschlagskalkulation</t>
  </si>
  <si>
    <t>Vorkalkulation</t>
  </si>
  <si>
    <t>Fertigungsmaterial</t>
  </si>
  <si>
    <t xml:space="preserve"> + Materialgemeinkosten</t>
  </si>
  <si>
    <t xml:space="preserve"> = Materialkosten</t>
  </si>
  <si>
    <t>Fertigungslöhne</t>
  </si>
  <si>
    <t xml:space="preserve"> + Fertigungsgemeinkosten</t>
  </si>
  <si>
    <t xml:space="preserve"> + Sondereinzelkosten der Fertigung</t>
  </si>
  <si>
    <t xml:space="preserve"> = Fertigungskosten</t>
  </si>
  <si>
    <t xml:space="preserve"> = Herstellkosten</t>
  </si>
  <si>
    <t xml:space="preserve"> + Verwaltungsgemeinkosten</t>
  </si>
  <si>
    <t xml:space="preserve"> + Vertriebsgemeinkosten</t>
  </si>
  <si>
    <t xml:space="preserve"> + Sondereinzelkosten des Vertriebes</t>
  </si>
  <si>
    <t xml:space="preserve"> = Selbstkosten</t>
  </si>
  <si>
    <t xml:space="preserve"> + Gewinnzuschlag</t>
  </si>
  <si>
    <t xml:space="preserve"> = Barverkaufspreis</t>
  </si>
  <si>
    <t xml:space="preserve"> + Vertreterprovision</t>
  </si>
  <si>
    <t xml:space="preserve"> + Skonto</t>
  </si>
  <si>
    <t xml:space="preserve"> = Zielverkaufspreis</t>
  </si>
  <si>
    <t xml:space="preserve"> + Kundenrabatt</t>
  </si>
  <si>
    <t xml:space="preserve"> = Listenverkaufspreis</t>
  </si>
  <si>
    <t xml:space="preserve"> + MwSt.</t>
  </si>
  <si>
    <t xml:space="preserve"> = Listenverkaufspreis mit MwSt.</t>
  </si>
  <si>
    <t>%</t>
  </si>
  <si>
    <t>€</t>
  </si>
  <si>
    <t>Nachkalkulation</t>
  </si>
  <si>
    <t xml:space="preserve"> + Sondereinzelkosten des vertriebes</t>
  </si>
  <si>
    <t>Die Zuschlagskalkulation ist ein Kalkulationsverfahren der Vollkostenrechnung. Die Verfahren der Zuschlagskalkulation werden hauptsächlich in Unternehmen der Einzel- und Serienfertigung eingesetzt. Die Gesamtkosten der Periode werden bei diesem Verfahren in Kostenträgereinzel- und Kostenträgergemeinkosten aufgespalten. Die Einzelkosten werden verursachungsgerecht direkt zugerechnet und die Gemeinkosten mit Hilfe von Kalkulationssätzen.  In der Angebotskalkulation (Vorkalkulation) kann nur mit voraussichtlichen Kosten gerechnet werden. Erst nachdem der Auftrag fertiggestellt wird können die tatsächlich angefallenen Kosten (Istkosten) ermittelt und den vorkalkulierten Kosten gegenübergestellt werden (Nachkalkulation).</t>
  </si>
  <si>
    <t xml:space="preserve"> Angaben ohne Gewähr</t>
  </si>
</sst>
</file>

<file path=xl/styles.xml><?xml version="1.0" encoding="utf-8"?>
<styleSheet xmlns="http://schemas.openxmlformats.org/spreadsheetml/2006/main">
  <numFmts count="1">
    <numFmt numFmtId="164" formatCode="0.0"/>
  </numFmts>
  <fonts count="13">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sz val="10"/>
      <color indexed="8"/>
      <name val="Arial"/>
      <family val="2"/>
    </font>
    <font>
      <b/>
      <sz val="18"/>
      <name val="Arial"/>
      <family val="2"/>
    </font>
    <font>
      <b/>
      <sz val="10"/>
      <color indexed="9"/>
      <name val="Arial"/>
      <family val="2"/>
    </font>
    <font>
      <b/>
      <sz val="10"/>
      <name val="Arial"/>
      <family val="2"/>
    </font>
    <font>
      <b/>
      <i/>
      <sz val="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solid">
        <fgColor rgb="FFFFFFF0"/>
        <bgColor indexed="64"/>
      </patternFill>
    </fill>
    <fill>
      <patternFill patternType="solid">
        <fgColor rgb="FF006699"/>
        <bgColor indexed="64"/>
      </patternFill>
    </fill>
    <fill>
      <patternFill patternType="solid">
        <fgColor theme="0" tint="-0.24994659260841701"/>
        <bgColor indexed="64"/>
      </patternFill>
    </fill>
    <fill>
      <patternFill patternType="solid">
        <fgColor indexed="18"/>
        <bgColor indexed="64"/>
      </patternFill>
    </fill>
    <fill>
      <patternFill patternType="solid">
        <fgColor indexed="22"/>
        <bgColor indexed="64"/>
      </patternFill>
    </fill>
  </fills>
  <borders count="2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3">
    <xf numFmtId="0" fontId="0" fillId="0" borderId="0"/>
    <xf numFmtId="0" fontId="5" fillId="0" borderId="0"/>
    <xf numFmtId="0" fontId="3" fillId="0" borderId="0"/>
  </cellStyleXfs>
  <cellXfs count="76">
    <xf numFmtId="0" fontId="0" fillId="0" borderId="0" xfId="0"/>
    <xf numFmtId="0" fontId="4" fillId="2" borderId="0" xfId="1" applyFont="1" applyFill="1" applyAlignment="1">
      <alignment horizontal="left" indent="1"/>
    </xf>
    <xf numFmtId="0" fontId="0" fillId="2" borderId="0" xfId="0" applyFill="1"/>
    <xf numFmtId="0" fontId="0" fillId="2" borderId="0" xfId="0" applyFill="1" applyAlignment="1"/>
    <xf numFmtId="0" fontId="2" fillId="2" borderId="0" xfId="0" applyFont="1" applyFill="1" applyAlignment="1">
      <alignment horizontal="left" indent="1"/>
    </xf>
    <xf numFmtId="0" fontId="2" fillId="2" borderId="0" xfId="2" applyFont="1" applyFill="1" applyBorder="1" applyAlignment="1">
      <alignment horizontal="left" indent="1"/>
    </xf>
    <xf numFmtId="0" fontId="2" fillId="3" borderId="0" xfId="2" applyFont="1" applyFill="1" applyBorder="1" applyAlignment="1">
      <alignment horizontal="center" vertical="center"/>
    </xf>
    <xf numFmtId="0" fontId="8" fillId="2" borderId="0" xfId="0" applyFont="1" applyFill="1" applyAlignment="1"/>
    <xf numFmtId="0" fontId="8" fillId="4" borderId="0" xfId="0" applyFont="1" applyFill="1" applyAlignment="1"/>
    <xf numFmtId="0" fontId="3" fillId="2" borderId="0" xfId="0" applyFont="1" applyFill="1"/>
    <xf numFmtId="0" fontId="8" fillId="5" borderId="0" xfId="0" applyFont="1" applyFill="1" applyAlignment="1"/>
    <xf numFmtId="0" fontId="8" fillId="5" borderId="0" xfId="0" applyFont="1" applyFill="1" applyAlignment="1" applyProtection="1">
      <alignment vertical="top" wrapText="1"/>
      <protection locked="0"/>
    </xf>
    <xf numFmtId="0" fontId="8" fillId="5" borderId="0" xfId="0" applyFont="1" applyFill="1" applyAlignment="1">
      <alignment vertical="top" wrapText="1"/>
    </xf>
    <xf numFmtId="0" fontId="6" fillId="6" borderId="0" xfId="0" applyFont="1" applyFill="1"/>
    <xf numFmtId="0" fontId="7" fillId="6" borderId="0" xfId="0" applyFont="1" applyFill="1"/>
    <xf numFmtId="0" fontId="2" fillId="7" borderId="0" xfId="0" applyFont="1" applyFill="1" applyAlignment="1">
      <alignment horizontal="center" vertical="center"/>
    </xf>
    <xf numFmtId="0" fontId="8" fillId="5" borderId="1" xfId="0" applyFont="1" applyFill="1" applyBorder="1" applyAlignment="1"/>
    <xf numFmtId="0" fontId="8" fillId="5" borderId="2" xfId="0" applyFont="1" applyFill="1" applyBorder="1" applyAlignment="1"/>
    <xf numFmtId="0" fontId="8" fillId="5" borderId="0" xfId="0" applyFont="1" applyFill="1" applyBorder="1" applyAlignment="1"/>
    <xf numFmtId="0" fontId="2" fillId="7" borderId="0" xfId="0" applyFont="1" applyFill="1" applyAlignment="1">
      <alignment vertical="center"/>
    </xf>
    <xf numFmtId="0" fontId="8" fillId="5" borderId="20" xfId="0" applyFont="1" applyFill="1" applyBorder="1" applyAlignment="1"/>
    <xf numFmtId="0" fontId="8" fillId="5" borderId="21" xfId="0" applyFont="1" applyFill="1" applyBorder="1" applyAlignment="1" applyProtection="1">
      <alignment vertical="top" wrapText="1"/>
      <protection locked="0"/>
    </xf>
    <xf numFmtId="0" fontId="2" fillId="7" borderId="0" xfId="0" applyFont="1" applyFill="1" applyAlignment="1">
      <alignment horizontal="left" vertical="center"/>
    </xf>
    <xf numFmtId="0" fontId="2" fillId="3" borderId="0" xfId="2" applyFont="1" applyFill="1" applyBorder="1" applyAlignment="1">
      <alignment horizontal="left" vertical="center"/>
    </xf>
    <xf numFmtId="0" fontId="1" fillId="5" borderId="0" xfId="0" applyFont="1" applyFill="1" applyAlignment="1">
      <alignment horizontal="left" vertical="center"/>
    </xf>
    <xf numFmtId="0" fontId="9" fillId="5" borderId="3" xfId="0" applyFont="1" applyFill="1" applyBorder="1" applyAlignment="1" applyProtection="1">
      <alignment horizontal="center" vertical="center" wrapText="1"/>
      <protection locked="0"/>
    </xf>
    <xf numFmtId="0" fontId="9" fillId="5" borderId="4" xfId="0" quotePrefix="1" applyFont="1" applyFill="1" applyBorder="1" applyAlignment="1" applyProtection="1">
      <alignment horizontal="center" vertical="center" wrapText="1"/>
      <protection locked="0"/>
    </xf>
    <xf numFmtId="0" fontId="9" fillId="5" borderId="5" xfId="0" quotePrefix="1" applyFont="1" applyFill="1" applyBorder="1" applyAlignment="1" applyProtection="1">
      <alignment horizontal="center" vertical="center" wrapText="1"/>
      <protection locked="0"/>
    </xf>
    <xf numFmtId="0" fontId="9" fillId="5" borderId="6" xfId="0" quotePrefix="1" applyFont="1" applyFill="1" applyBorder="1" applyAlignment="1" applyProtection="1">
      <alignment horizontal="center" vertical="center" wrapText="1"/>
      <protection locked="0"/>
    </xf>
    <xf numFmtId="0" fontId="9" fillId="5" borderId="1" xfId="0" quotePrefix="1" applyFont="1" applyFill="1" applyBorder="1" applyAlignment="1" applyProtection="1">
      <alignment horizontal="center" vertical="center" wrapText="1"/>
      <protection locked="0"/>
    </xf>
    <xf numFmtId="0" fontId="9" fillId="5" borderId="7" xfId="0" quotePrefix="1" applyFont="1" applyFill="1" applyBorder="1" applyAlignment="1" applyProtection="1">
      <alignment horizontal="center" vertical="center" wrapText="1"/>
      <protection locked="0"/>
    </xf>
    <xf numFmtId="0" fontId="8" fillId="5" borderId="0" xfId="0" applyFont="1" applyFill="1" applyAlignment="1" applyProtection="1">
      <alignment horizontal="left" vertical="top" wrapText="1" indent="1"/>
      <protection locked="0"/>
    </xf>
    <xf numFmtId="0" fontId="2" fillId="5" borderId="0" xfId="0" applyFont="1" applyFill="1" applyAlignment="1">
      <alignment horizontal="left" vertical="center"/>
    </xf>
    <xf numFmtId="0" fontId="9" fillId="5" borderId="3" xfId="0" applyFont="1" applyFill="1" applyBorder="1" applyAlignment="1" applyProtection="1">
      <alignment horizontal="center" vertical="center" wrapText="1"/>
    </xf>
    <xf numFmtId="0" fontId="9" fillId="5" borderId="4" xfId="0" quotePrefix="1" applyFont="1" applyFill="1" applyBorder="1" applyAlignment="1" applyProtection="1">
      <alignment horizontal="center" vertical="center" wrapText="1"/>
    </xf>
    <xf numFmtId="0" fontId="9" fillId="5" borderId="5" xfId="0" quotePrefix="1" applyFont="1" applyFill="1" applyBorder="1" applyAlignment="1" applyProtection="1">
      <alignment horizontal="center" vertical="center" wrapText="1"/>
    </xf>
    <xf numFmtId="0" fontId="9" fillId="5" borderId="6" xfId="0" quotePrefix="1" applyFont="1" applyFill="1" applyBorder="1" applyAlignment="1" applyProtection="1">
      <alignment horizontal="center" vertical="center" wrapText="1"/>
    </xf>
    <xf numFmtId="0" fontId="9" fillId="5" borderId="1" xfId="0" quotePrefix="1" applyFont="1" applyFill="1" applyBorder="1" applyAlignment="1" applyProtection="1">
      <alignment horizontal="center" vertical="center" wrapText="1"/>
    </xf>
    <xf numFmtId="0" fontId="9" fillId="5" borderId="7" xfId="0" quotePrefix="1" applyFont="1" applyFill="1" applyBorder="1" applyAlignment="1" applyProtection="1">
      <alignment horizontal="center" vertical="center" wrapText="1"/>
    </xf>
    <xf numFmtId="4" fontId="3" fillId="3" borderId="8" xfId="0" applyNumberFormat="1" applyFont="1" applyFill="1" applyBorder="1" applyAlignment="1">
      <alignment horizontal="right" indent="1"/>
    </xf>
    <xf numFmtId="4" fontId="3" fillId="3" borderId="11" xfId="0" applyNumberFormat="1" applyFont="1" applyFill="1" applyBorder="1" applyAlignment="1">
      <alignment horizontal="right" indent="1"/>
    </xf>
    <xf numFmtId="0" fontId="10" fillId="8" borderId="15" xfId="0" applyFont="1" applyFill="1" applyBorder="1" applyAlignment="1">
      <alignment horizontal="center"/>
    </xf>
    <xf numFmtId="0" fontId="10" fillId="8" borderId="16" xfId="0" applyFont="1" applyFill="1" applyBorder="1" applyAlignment="1">
      <alignment horizontal="center"/>
    </xf>
    <xf numFmtId="0" fontId="10" fillId="8" borderId="17" xfId="0" applyFont="1" applyFill="1" applyBorder="1" applyAlignment="1">
      <alignment horizontal="center"/>
    </xf>
    <xf numFmtId="164" fontId="3" fillId="9" borderId="8" xfId="0" applyNumberFormat="1" applyFont="1" applyFill="1" applyBorder="1" applyAlignment="1">
      <alignment horizontal="center"/>
    </xf>
    <xf numFmtId="0" fontId="11" fillId="5" borderId="10" xfId="0" applyFont="1" applyFill="1" applyBorder="1" applyAlignment="1">
      <alignment horizontal="left"/>
    </xf>
    <xf numFmtId="0" fontId="11" fillId="5" borderId="8" xfId="0" applyFont="1" applyFill="1" applyBorder="1" applyAlignment="1">
      <alignment horizontal="left"/>
    </xf>
    <xf numFmtId="0" fontId="3" fillId="5" borderId="10" xfId="0" applyFont="1" applyFill="1" applyBorder="1" applyAlignment="1">
      <alignment horizontal="left"/>
    </xf>
    <xf numFmtId="0" fontId="3" fillId="5" borderId="8" xfId="0" applyFont="1" applyFill="1" applyBorder="1" applyAlignment="1">
      <alignment horizontal="left"/>
    </xf>
    <xf numFmtId="0" fontId="12" fillId="5" borderId="10" xfId="0" applyFont="1" applyFill="1" applyBorder="1" applyAlignment="1">
      <alignment horizontal="left"/>
    </xf>
    <xf numFmtId="0" fontId="12" fillId="5" borderId="8" xfId="0" applyFont="1" applyFill="1" applyBorder="1" applyAlignment="1">
      <alignment horizontal="left"/>
    </xf>
    <xf numFmtId="0" fontId="3" fillId="5" borderId="18" xfId="0" applyFont="1" applyFill="1" applyBorder="1" applyAlignment="1">
      <alignment horizontal="left"/>
    </xf>
    <xf numFmtId="0" fontId="3" fillId="5" borderId="9" xfId="0" applyFont="1" applyFill="1" applyBorder="1" applyAlignment="1">
      <alignment horizontal="left"/>
    </xf>
    <xf numFmtId="0" fontId="3" fillId="5" borderId="9" xfId="0" applyFont="1" applyFill="1" applyBorder="1" applyAlignment="1">
      <alignment horizontal="center"/>
    </xf>
    <xf numFmtId="164" fontId="11" fillId="5" borderId="8" xfId="0" applyNumberFormat="1" applyFont="1" applyFill="1" applyBorder="1" applyAlignment="1">
      <alignment horizontal="center"/>
    </xf>
    <xf numFmtId="164" fontId="3" fillId="5" borderId="8" xfId="0" applyNumberFormat="1" applyFont="1" applyFill="1" applyBorder="1" applyAlignment="1">
      <alignment horizontal="center"/>
    </xf>
    <xf numFmtId="0" fontId="11" fillId="5" borderId="12" xfId="0" applyFont="1" applyFill="1" applyBorder="1" applyAlignment="1">
      <alignment horizontal="left"/>
    </xf>
    <xf numFmtId="0" fontId="11" fillId="5" borderId="13" xfId="0" applyFont="1" applyFill="1" applyBorder="1" applyAlignment="1">
      <alignment horizontal="left"/>
    </xf>
    <xf numFmtId="4" fontId="3" fillId="9" borderId="8" xfId="0" applyNumberFormat="1" applyFont="1" applyFill="1" applyBorder="1" applyAlignment="1">
      <alignment horizontal="right" indent="1"/>
    </xf>
    <xf numFmtId="4" fontId="3" fillId="9" borderId="11" xfId="0" applyNumberFormat="1" applyFont="1" applyFill="1" applyBorder="1" applyAlignment="1">
      <alignment horizontal="right" indent="1"/>
    </xf>
    <xf numFmtId="4" fontId="11" fillId="3" borderId="8" xfId="0" applyNumberFormat="1" applyFont="1" applyFill="1" applyBorder="1" applyAlignment="1">
      <alignment horizontal="right" indent="1"/>
    </xf>
    <xf numFmtId="4" fontId="11" fillId="3" borderId="11" xfId="0" applyNumberFormat="1" applyFont="1" applyFill="1" applyBorder="1" applyAlignment="1">
      <alignment horizontal="right" indent="1"/>
    </xf>
    <xf numFmtId="0" fontId="11" fillId="5" borderId="22" xfId="0" applyFont="1" applyFill="1" applyBorder="1" applyAlignment="1">
      <alignment horizontal="center"/>
    </xf>
    <xf numFmtId="0" fontId="11" fillId="5" borderId="23" xfId="0" applyFont="1" applyFill="1" applyBorder="1" applyAlignment="1">
      <alignment horizontal="center"/>
    </xf>
    <xf numFmtId="4" fontId="3" fillId="9" borderId="9" xfId="0" applyNumberFormat="1" applyFont="1" applyFill="1" applyBorder="1" applyAlignment="1">
      <alignment horizontal="right" indent="1"/>
    </xf>
    <xf numFmtId="4" fontId="3" fillId="9" borderId="19" xfId="0" applyNumberFormat="1" applyFont="1" applyFill="1" applyBorder="1" applyAlignment="1">
      <alignment horizontal="right" indent="1"/>
    </xf>
    <xf numFmtId="164" fontId="11" fillId="5" borderId="13" xfId="0" applyNumberFormat="1" applyFont="1" applyFill="1" applyBorder="1" applyAlignment="1">
      <alignment horizontal="center"/>
    </xf>
    <xf numFmtId="4" fontId="11" fillId="3" borderId="13" xfId="0" applyNumberFormat="1" applyFont="1" applyFill="1" applyBorder="1" applyAlignment="1">
      <alignment horizontal="right" indent="1"/>
    </xf>
    <xf numFmtId="4" fontId="11" fillId="3" borderId="14" xfId="0" applyNumberFormat="1" applyFont="1" applyFill="1" applyBorder="1" applyAlignment="1">
      <alignment horizontal="right" indent="1"/>
    </xf>
    <xf numFmtId="0" fontId="10" fillId="8" borderId="24" xfId="0" applyFont="1" applyFill="1" applyBorder="1" applyAlignment="1">
      <alignment horizontal="center"/>
    </xf>
    <xf numFmtId="0" fontId="10" fillId="8" borderId="25" xfId="0" applyFont="1" applyFill="1" applyBorder="1" applyAlignment="1">
      <alignment horizontal="center"/>
    </xf>
    <xf numFmtId="0" fontId="10" fillId="8" borderId="26" xfId="0" applyFont="1" applyFill="1" applyBorder="1" applyAlignment="1">
      <alignment horizontal="center"/>
    </xf>
    <xf numFmtId="0" fontId="10" fillId="5" borderId="20" xfId="0" applyFont="1" applyFill="1" applyBorder="1" applyAlignment="1">
      <alignment horizontal="left"/>
    </xf>
    <xf numFmtId="0" fontId="10" fillId="5" borderId="21" xfId="0" applyFont="1" applyFill="1" applyBorder="1" applyAlignment="1">
      <alignment horizontal="left"/>
    </xf>
    <xf numFmtId="164" fontId="3" fillId="3" borderId="8" xfId="0" applyNumberFormat="1" applyFont="1" applyFill="1" applyBorder="1" applyAlignment="1">
      <alignment horizontal="center"/>
    </xf>
    <xf numFmtId="164" fontId="3" fillId="5" borderId="13" xfId="0" applyNumberFormat="1" applyFont="1" applyFill="1" applyBorder="1" applyAlignment="1">
      <alignment horizontal="center"/>
    </xf>
  </cellXfs>
  <cellStyles count="3">
    <cellStyle name="Standard" xfId="0" builtinId="0"/>
    <cellStyle name="Standard 2" xfId="1"/>
    <cellStyle name="Standard 5" xfId="2"/>
  </cellStyles>
  <dxfs count="2">
    <dxf>
      <border>
        <left/>
        <right/>
        <top/>
        <bottom/>
      </border>
    </dxf>
    <dxf>
      <border>
        <left/>
        <right/>
        <top/>
        <bottom/>
      </border>
    </dxf>
  </dxfs>
  <tableStyles count="0" defaultTableStyle="TableStyleMedium9" defaultPivotStyle="PivotStyleLight16"/>
  <colors>
    <mruColors>
      <color rgb="FFFFFFF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1083"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0</xdr:row>
      <xdr:rowOff>57150</xdr:rowOff>
    </xdr:from>
    <xdr:to>
      <xdr:col>29</xdr:col>
      <xdr:colOff>171450</xdr:colOff>
      <xdr:row>0</xdr:row>
      <xdr:rowOff>552450</xdr:rowOff>
    </xdr:to>
    <xdr:pic>
      <xdr:nvPicPr>
        <xdr:cNvPr id="2107" name="Grafik 4"/>
        <xdr:cNvPicPr>
          <a:picLocks noChangeAspect="1"/>
        </xdr:cNvPicPr>
      </xdr:nvPicPr>
      <xdr:blipFill>
        <a:blip xmlns:r="http://schemas.openxmlformats.org/officeDocument/2006/relationships" r:embed="rId1" cstate="print"/>
        <a:srcRect/>
        <a:stretch>
          <a:fillRect/>
        </a:stretch>
      </xdr:blipFill>
      <xdr:spPr bwMode="auto">
        <a:xfrm>
          <a:off x="257175" y="57150"/>
          <a:ext cx="5286375" cy="4953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N53"/>
  <sheetViews>
    <sheetView tabSelected="1" zoomScaleNormal="100" workbookViewId="0">
      <selection activeCell="AE53" sqref="AE53"/>
    </sheetView>
  </sheetViews>
  <sheetFormatPr baseColWidth="10" defaultRowHeight="12.75"/>
  <cols>
    <col min="1" max="1" width="0.5703125" style="7" customWidth="1"/>
    <col min="2" max="31" width="2.85546875" style="7" customWidth="1"/>
    <col min="32" max="32" width="0.5703125" style="7" customWidth="1"/>
    <col min="33" max="33" width="11.42578125" style="2"/>
    <col min="34" max="38" width="2.7109375" style="2" customWidth="1"/>
    <col min="39" max="16384" width="11.42578125" style="2"/>
  </cols>
  <sheetData>
    <row r="1" spans="1:40" ht="48" customHeight="1">
      <c r="A1" s="10"/>
      <c r="B1" s="13"/>
      <c r="C1" s="13"/>
      <c r="D1" s="13"/>
      <c r="E1" s="13"/>
      <c r="F1" s="13"/>
      <c r="G1" s="13"/>
      <c r="H1" s="13"/>
      <c r="I1" s="13"/>
      <c r="J1" s="14"/>
      <c r="K1" s="14"/>
      <c r="L1" s="14"/>
      <c r="M1" s="14"/>
      <c r="N1" s="14"/>
      <c r="O1" s="14"/>
      <c r="P1" s="14"/>
      <c r="Q1" s="14"/>
      <c r="R1" s="14"/>
      <c r="S1" s="14"/>
      <c r="T1" s="14"/>
      <c r="U1" s="14"/>
      <c r="V1" s="14"/>
      <c r="W1" s="14"/>
      <c r="X1" s="14"/>
      <c r="Y1" s="14"/>
      <c r="Z1" s="14"/>
      <c r="AA1" s="14"/>
      <c r="AB1" s="14"/>
      <c r="AC1" s="14"/>
      <c r="AD1" s="14"/>
      <c r="AE1" s="14"/>
      <c r="AF1" s="10"/>
      <c r="AI1" s="4"/>
      <c r="AJ1" s="5"/>
      <c r="AK1" s="1"/>
      <c r="AM1" s="3"/>
      <c r="AN1" s="3"/>
    </row>
    <row r="2" spans="1:40" ht="12.75" customHeight="1">
      <c r="A2" s="10"/>
      <c r="B2" s="22" t="s">
        <v>0</v>
      </c>
      <c r="C2" s="22"/>
      <c r="D2" s="22"/>
      <c r="E2" s="22"/>
      <c r="F2" s="15"/>
      <c r="G2" s="23" t="s">
        <v>1</v>
      </c>
      <c r="H2" s="23"/>
      <c r="I2" s="23"/>
      <c r="J2" s="23"/>
      <c r="K2" s="6"/>
      <c r="L2" s="24" t="s">
        <v>30</v>
      </c>
      <c r="M2" s="24"/>
      <c r="N2" s="24"/>
      <c r="O2" s="24"/>
      <c r="P2" s="24"/>
      <c r="Q2" s="24"/>
      <c r="R2" s="24"/>
      <c r="S2" s="24"/>
      <c r="T2" s="24"/>
      <c r="U2" s="10"/>
      <c r="V2" s="10"/>
      <c r="W2" s="10"/>
      <c r="X2" s="10"/>
      <c r="Y2" s="10"/>
      <c r="Z2" s="10"/>
      <c r="AA2" s="10"/>
      <c r="AB2" s="10"/>
      <c r="AC2" s="10"/>
      <c r="AD2" s="10"/>
      <c r="AE2" s="10"/>
      <c r="AF2" s="10"/>
    </row>
    <row r="3" spans="1:40"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40" ht="12.7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40" ht="13.5" customHeight="1">
      <c r="A5" s="10"/>
      <c r="B5" s="25" t="s">
        <v>2</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7"/>
      <c r="AF5" s="10"/>
    </row>
    <row r="6" spans="1:40" ht="13.5" customHeight="1">
      <c r="A6" s="10"/>
      <c r="B6" s="28"/>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30"/>
      <c r="AF6" s="10"/>
    </row>
    <row r="7" spans="1:40" ht="12.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row>
    <row r="8" spans="1:40" ht="12.75" customHeight="1">
      <c r="A8" s="10"/>
      <c r="B8" s="16"/>
      <c r="C8" s="18"/>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row>
    <row r="9" spans="1:40" ht="12.75" customHeight="1">
      <c r="A9" s="17"/>
      <c r="B9" s="31" t="s">
        <v>29</v>
      </c>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10"/>
    </row>
    <row r="10" spans="1:40" ht="12.75" customHeight="1">
      <c r="A10" s="18"/>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10"/>
    </row>
    <row r="11" spans="1:40" ht="12.75" customHeight="1">
      <c r="A11" s="10"/>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10"/>
    </row>
    <row r="12" spans="1:40" ht="12.75" customHeight="1">
      <c r="A12" s="10"/>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10"/>
    </row>
    <row r="13" spans="1:40" ht="12.75" customHeight="1">
      <c r="A13" s="10"/>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10"/>
    </row>
    <row r="14" spans="1:40" ht="12.75" customHeight="1">
      <c r="A14" s="10"/>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10"/>
    </row>
    <row r="15" spans="1:40" ht="12.75" customHeight="1">
      <c r="A15" s="10"/>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10"/>
    </row>
    <row r="16" spans="1:40" ht="12.75" customHeight="1">
      <c r="A16" s="10"/>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10"/>
    </row>
    <row r="17" spans="1:32" ht="12.75" customHeight="1">
      <c r="A17" s="10"/>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10"/>
    </row>
    <row r="18" spans="1:32" ht="12.75" customHeight="1">
      <c r="A18" s="10"/>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10"/>
    </row>
    <row r="19" spans="1:32" ht="12.75" customHeight="1">
      <c r="A19" s="10"/>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10"/>
    </row>
    <row r="20" spans="1:32" ht="12.75" customHeight="1">
      <c r="A20" s="10"/>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10"/>
    </row>
    <row r="21" spans="1:32" ht="12.75" customHeight="1">
      <c r="A21" s="10"/>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10"/>
    </row>
    <row r="22" spans="1:32" ht="12.75" customHeight="1">
      <c r="A22" s="10"/>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10"/>
    </row>
    <row r="23" spans="1:32" ht="12.75" customHeight="1">
      <c r="A23" s="10"/>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10"/>
    </row>
    <row r="24" spans="1:32" ht="12.75" customHeight="1">
      <c r="A24" s="1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10"/>
    </row>
    <row r="25" spans="1:32" ht="12.75" customHeight="1">
      <c r="A25" s="10"/>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10"/>
    </row>
    <row r="26" spans="1:32" ht="12.75" customHeight="1">
      <c r="A26" s="10"/>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10"/>
    </row>
    <row r="27" spans="1:32" ht="12.75" customHeight="1">
      <c r="A27" s="10"/>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10"/>
    </row>
    <row r="28" spans="1:32" ht="12.75" customHeight="1">
      <c r="A28" s="10"/>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10"/>
    </row>
    <row r="29" spans="1:32" ht="12.75" customHeight="1">
      <c r="A29" s="10"/>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10"/>
    </row>
    <row r="30" spans="1:32" ht="12.75" customHeight="1">
      <c r="A30" s="10"/>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10"/>
    </row>
    <row r="31" spans="1:32" ht="12.75" customHeight="1">
      <c r="A31" s="10"/>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10"/>
    </row>
    <row r="32" spans="1:32" ht="12.75" customHeight="1">
      <c r="A32" s="10"/>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10"/>
    </row>
    <row r="33" spans="1:32" ht="12.75" customHeight="1">
      <c r="A33" s="10"/>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10"/>
    </row>
    <row r="34" spans="1:32" ht="12.75" customHeight="1">
      <c r="A34" s="10"/>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10"/>
    </row>
    <row r="35" spans="1:32" ht="12.75" customHeight="1">
      <c r="A35" s="10"/>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10"/>
    </row>
    <row r="36" spans="1:32" ht="12.75" customHeight="1">
      <c r="A36" s="10"/>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10"/>
    </row>
    <row r="37" spans="1:32" ht="12.75" customHeight="1">
      <c r="A37" s="10"/>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10"/>
    </row>
    <row r="38" spans="1:32" ht="12.75" customHeight="1">
      <c r="A38" s="10"/>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10"/>
    </row>
    <row r="39" spans="1:32" ht="12.75" customHeight="1">
      <c r="A39" s="10"/>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10"/>
    </row>
    <row r="40" spans="1:32" ht="12.75" customHeight="1">
      <c r="A40" s="10"/>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10"/>
    </row>
    <row r="41" spans="1:32" ht="12.75" customHeight="1">
      <c r="A41" s="10"/>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10"/>
    </row>
    <row r="42" spans="1:32" ht="12.75" customHeight="1">
      <c r="A42" s="10"/>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10"/>
    </row>
    <row r="43" spans="1:32" ht="12.75" customHeight="1">
      <c r="A43" s="10"/>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10"/>
    </row>
    <row r="44" spans="1:32" ht="12.75" customHeight="1">
      <c r="A44" s="1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10"/>
    </row>
    <row r="45" spans="1:32" ht="12.75" customHeight="1">
      <c r="A45" s="10"/>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10"/>
    </row>
    <row r="46" spans="1:32" ht="12.75" customHeight="1">
      <c r="A46" s="10"/>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10"/>
    </row>
    <row r="47" spans="1:32" ht="12.75" customHeight="1">
      <c r="A47" s="10"/>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10"/>
    </row>
    <row r="48" spans="1:32" ht="12.75" customHeight="1">
      <c r="A48" s="10"/>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10"/>
    </row>
    <row r="49" spans="1:32" ht="12.75" customHeight="1">
      <c r="A49" s="10"/>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10"/>
    </row>
    <row r="50" spans="1:32" ht="12.75" customHeight="1">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row>
    <row r="51" spans="1:32" ht="12.75" customHeight="1">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row>
    <row r="52" spans="1:32" ht="12.75" customHeight="1">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row>
    <row r="53" spans="1:32" ht="12.75" customHeight="1">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row>
  </sheetData>
  <mergeCells count="5">
    <mergeCell ref="B2:E2"/>
    <mergeCell ref="G2:J2"/>
    <mergeCell ref="L2:T2"/>
    <mergeCell ref="B5:AE6"/>
    <mergeCell ref="B9:AE49"/>
  </mergeCells>
  <phoneticPr fontId="1" type="noConversion"/>
  <conditionalFormatting sqref="B8 A9">
    <cfRule type="expression" dxfId="1" priority="1" stopIfTrue="1">
      <formula>$B$9&lt;&gt;"Hier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dimension ref="A1:AF53"/>
  <sheetViews>
    <sheetView workbookViewId="0">
      <selection activeCell="AE2" sqref="AE2"/>
    </sheetView>
  </sheetViews>
  <sheetFormatPr baseColWidth="10" defaultRowHeight="12.75"/>
  <cols>
    <col min="1" max="1" width="0.5703125" style="7" customWidth="1"/>
    <col min="2" max="31" width="2.85546875" style="7" customWidth="1"/>
    <col min="32" max="32" width="0.5703125" style="7" customWidth="1"/>
    <col min="33" max="33" width="11.42578125" style="2" customWidth="1"/>
    <col min="34" max="16384" width="11.42578125" style="2"/>
  </cols>
  <sheetData>
    <row r="1" spans="1:32" ht="48" customHeight="1">
      <c r="A1" s="10"/>
      <c r="B1" s="13"/>
      <c r="C1" s="13"/>
      <c r="D1" s="13"/>
      <c r="E1" s="13"/>
      <c r="F1" s="13"/>
      <c r="G1" s="13"/>
      <c r="H1" s="13"/>
      <c r="I1" s="13"/>
      <c r="J1" s="14"/>
      <c r="K1" s="14"/>
      <c r="L1" s="14"/>
      <c r="M1" s="14"/>
      <c r="N1" s="14"/>
      <c r="O1" s="14"/>
      <c r="P1" s="14"/>
      <c r="Q1" s="14"/>
      <c r="R1" s="14"/>
      <c r="S1" s="14"/>
      <c r="T1" s="14"/>
      <c r="U1" s="14"/>
      <c r="V1" s="14"/>
      <c r="W1" s="14"/>
      <c r="X1" s="14"/>
      <c r="Y1" s="14"/>
      <c r="Z1" s="14"/>
      <c r="AA1" s="14"/>
      <c r="AB1" s="14"/>
      <c r="AC1" s="14"/>
      <c r="AD1" s="14"/>
      <c r="AE1" s="14"/>
      <c r="AF1" s="8"/>
    </row>
    <row r="2" spans="1:32">
      <c r="A2" s="10"/>
      <c r="B2" s="19" t="str">
        <f>Info!B2</f>
        <v xml:space="preserve"> Eingabefelder</v>
      </c>
      <c r="C2" s="19"/>
      <c r="D2" s="19"/>
      <c r="E2" s="19"/>
      <c r="F2" s="15"/>
      <c r="G2" s="23" t="str">
        <f>Info!G2</f>
        <v xml:space="preserve"> Ausgabefelder</v>
      </c>
      <c r="H2" s="23"/>
      <c r="I2" s="23"/>
      <c r="J2" s="23"/>
      <c r="K2" s="6"/>
      <c r="L2" s="32" t="str">
        <f>Info!L2</f>
        <v xml:space="preserve"> Angaben ohne Gewähr</v>
      </c>
      <c r="M2" s="32"/>
      <c r="N2" s="32"/>
      <c r="O2" s="32"/>
      <c r="P2" s="32"/>
      <c r="Q2" s="32"/>
      <c r="R2" s="32"/>
      <c r="S2" s="32"/>
      <c r="T2" s="32"/>
      <c r="U2" s="10"/>
      <c r="V2" s="10"/>
      <c r="W2" s="10"/>
      <c r="X2" s="10"/>
      <c r="Y2" s="10"/>
      <c r="Z2" s="10"/>
      <c r="AA2" s="10"/>
      <c r="AB2" s="10"/>
      <c r="AC2" s="10"/>
      <c r="AD2" s="10"/>
      <c r="AE2" s="10"/>
      <c r="AF2" s="8"/>
    </row>
    <row r="3" spans="1:32" ht="12.75" customHeigh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32" ht="12.7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row>
    <row r="5" spans="1:32" ht="13.5" customHeight="1">
      <c r="A5" s="10"/>
      <c r="B5" s="33" t="s">
        <v>2</v>
      </c>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5"/>
      <c r="AF5" s="10"/>
    </row>
    <row r="6" spans="1:32" ht="13.5" customHeight="1">
      <c r="A6" s="10"/>
      <c r="B6" s="36"/>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8"/>
      <c r="AF6" s="10"/>
    </row>
    <row r="7" spans="1:32" s="9" customFormat="1" ht="12.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row>
    <row r="8" spans="1:32" s="9" customFormat="1" ht="12.75" customHeight="1" thickBot="1">
      <c r="A8" s="10"/>
      <c r="B8" s="18"/>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row>
    <row r="9" spans="1:32" s="9" customFormat="1" ht="12.75" customHeight="1" thickTop="1" thickBot="1">
      <c r="A9" s="18"/>
      <c r="B9" s="41" t="s">
        <v>3</v>
      </c>
      <c r="C9" s="42"/>
      <c r="D9" s="42"/>
      <c r="E9" s="42"/>
      <c r="F9" s="42"/>
      <c r="G9" s="42"/>
      <c r="H9" s="42"/>
      <c r="I9" s="42"/>
      <c r="J9" s="42"/>
      <c r="K9" s="42"/>
      <c r="L9" s="42"/>
      <c r="M9" s="42"/>
      <c r="N9" s="42"/>
      <c r="O9" s="42"/>
      <c r="P9" s="42"/>
      <c r="Q9" s="42"/>
      <c r="R9" s="42"/>
      <c r="S9" s="42"/>
      <c r="T9" s="42"/>
      <c r="U9" s="42"/>
      <c r="V9" s="43"/>
      <c r="W9" s="11"/>
      <c r="X9" s="11"/>
      <c r="Y9" s="11"/>
      <c r="Z9" s="11"/>
      <c r="AA9" s="11"/>
      <c r="AB9" s="11"/>
      <c r="AC9" s="11"/>
      <c r="AD9" s="12"/>
      <c r="AE9" s="10"/>
      <c r="AF9" s="10"/>
    </row>
    <row r="10" spans="1:32" s="9" customFormat="1" ht="12.75" customHeight="1" thickTop="1" thickBot="1">
      <c r="A10" s="10"/>
      <c r="B10" s="20"/>
      <c r="C10" s="21"/>
      <c r="D10" s="21"/>
      <c r="E10" s="21"/>
      <c r="F10" s="21"/>
      <c r="G10" s="21"/>
      <c r="H10" s="21"/>
      <c r="I10" s="21"/>
      <c r="J10" s="21"/>
      <c r="K10" s="21"/>
      <c r="L10" s="21"/>
      <c r="M10" s="21"/>
      <c r="N10" s="21"/>
      <c r="O10" s="62" t="s">
        <v>25</v>
      </c>
      <c r="P10" s="62"/>
      <c r="Q10" s="62"/>
      <c r="R10" s="62" t="s">
        <v>26</v>
      </c>
      <c r="S10" s="62"/>
      <c r="T10" s="62"/>
      <c r="U10" s="62"/>
      <c r="V10" s="63"/>
      <c r="W10" s="11"/>
      <c r="X10" s="11"/>
      <c r="Y10" s="11"/>
      <c r="Z10" s="11"/>
      <c r="AA10" s="11"/>
      <c r="AB10" s="11"/>
      <c r="AC10" s="11"/>
      <c r="AD10" s="12"/>
      <c r="AE10" s="10"/>
      <c r="AF10" s="10"/>
    </row>
    <row r="11" spans="1:32" s="9" customFormat="1" ht="12.75" customHeight="1">
      <c r="A11" s="10"/>
      <c r="B11" s="51" t="s">
        <v>4</v>
      </c>
      <c r="C11" s="52"/>
      <c r="D11" s="52"/>
      <c r="E11" s="52"/>
      <c r="F11" s="52"/>
      <c r="G11" s="52"/>
      <c r="H11" s="52"/>
      <c r="I11" s="52"/>
      <c r="J11" s="52"/>
      <c r="K11" s="52"/>
      <c r="L11" s="52"/>
      <c r="M11" s="52"/>
      <c r="N11" s="52"/>
      <c r="O11" s="53"/>
      <c r="P11" s="53"/>
      <c r="Q11" s="53"/>
      <c r="R11" s="64">
        <v>17200</v>
      </c>
      <c r="S11" s="64"/>
      <c r="T11" s="64"/>
      <c r="U11" s="64"/>
      <c r="V11" s="65"/>
      <c r="W11" s="11"/>
      <c r="X11" s="11"/>
      <c r="Y11" s="11"/>
      <c r="Z11" s="11"/>
      <c r="AA11" s="11"/>
      <c r="AB11" s="11"/>
      <c r="AC11" s="11"/>
      <c r="AD11" s="12"/>
      <c r="AE11" s="10"/>
      <c r="AF11" s="10"/>
    </row>
    <row r="12" spans="1:32" s="9" customFormat="1" ht="12.75" customHeight="1">
      <c r="A12" s="10"/>
      <c r="B12" s="47" t="s">
        <v>5</v>
      </c>
      <c r="C12" s="48"/>
      <c r="D12" s="48"/>
      <c r="E12" s="48"/>
      <c r="F12" s="48"/>
      <c r="G12" s="48"/>
      <c r="H12" s="48"/>
      <c r="I12" s="48"/>
      <c r="J12" s="48"/>
      <c r="K12" s="48"/>
      <c r="L12" s="48"/>
      <c r="M12" s="48"/>
      <c r="N12" s="48"/>
      <c r="O12" s="44">
        <v>9</v>
      </c>
      <c r="P12" s="44"/>
      <c r="Q12" s="44"/>
      <c r="R12" s="39">
        <f>R11*O12/100</f>
        <v>1548</v>
      </c>
      <c r="S12" s="39"/>
      <c r="T12" s="39"/>
      <c r="U12" s="39"/>
      <c r="V12" s="40"/>
      <c r="W12" s="11"/>
      <c r="X12" s="11"/>
      <c r="Y12" s="11"/>
      <c r="Z12" s="11"/>
      <c r="AA12" s="11"/>
      <c r="AB12" s="11"/>
      <c r="AC12" s="11"/>
      <c r="AD12" s="12"/>
      <c r="AE12" s="10"/>
      <c r="AF12" s="10"/>
    </row>
    <row r="13" spans="1:32" s="9" customFormat="1" ht="12.75" customHeight="1">
      <c r="A13" s="10"/>
      <c r="B13" s="49" t="s">
        <v>6</v>
      </c>
      <c r="C13" s="50"/>
      <c r="D13" s="50"/>
      <c r="E13" s="50"/>
      <c r="F13" s="50"/>
      <c r="G13" s="50"/>
      <c r="H13" s="50"/>
      <c r="I13" s="50"/>
      <c r="J13" s="50"/>
      <c r="K13" s="50"/>
      <c r="L13" s="50"/>
      <c r="M13" s="50"/>
      <c r="N13" s="50"/>
      <c r="O13" s="54"/>
      <c r="P13" s="54"/>
      <c r="Q13" s="54"/>
      <c r="R13" s="60">
        <f>R11+R12</f>
        <v>18748</v>
      </c>
      <c r="S13" s="60"/>
      <c r="T13" s="60"/>
      <c r="U13" s="60"/>
      <c r="V13" s="61"/>
      <c r="W13" s="11"/>
      <c r="X13" s="11"/>
      <c r="Y13" s="11"/>
      <c r="Z13" s="11"/>
      <c r="AA13" s="11"/>
      <c r="AB13" s="11"/>
      <c r="AC13" s="11"/>
      <c r="AD13" s="12"/>
      <c r="AE13" s="10"/>
      <c r="AF13" s="10"/>
    </row>
    <row r="14" spans="1:32" s="9" customFormat="1" ht="12.75" customHeight="1">
      <c r="A14" s="10"/>
      <c r="B14" s="47" t="s">
        <v>7</v>
      </c>
      <c r="C14" s="48"/>
      <c r="D14" s="48"/>
      <c r="E14" s="48"/>
      <c r="F14" s="48"/>
      <c r="G14" s="48"/>
      <c r="H14" s="48"/>
      <c r="I14" s="48"/>
      <c r="J14" s="48"/>
      <c r="K14" s="48"/>
      <c r="L14" s="48"/>
      <c r="M14" s="48"/>
      <c r="N14" s="48"/>
      <c r="O14" s="55"/>
      <c r="P14" s="55"/>
      <c r="Q14" s="55"/>
      <c r="R14" s="58">
        <v>21400</v>
      </c>
      <c r="S14" s="58"/>
      <c r="T14" s="58"/>
      <c r="U14" s="58"/>
      <c r="V14" s="59"/>
      <c r="W14" s="11"/>
      <c r="X14" s="11"/>
      <c r="Y14" s="11"/>
      <c r="Z14" s="11"/>
      <c r="AA14" s="11"/>
      <c r="AB14" s="11"/>
      <c r="AC14" s="11"/>
      <c r="AD14" s="12"/>
      <c r="AE14" s="10"/>
      <c r="AF14" s="10"/>
    </row>
    <row r="15" spans="1:32" s="9" customFormat="1" ht="12.75" customHeight="1">
      <c r="A15" s="10"/>
      <c r="B15" s="47" t="s">
        <v>8</v>
      </c>
      <c r="C15" s="48"/>
      <c r="D15" s="48"/>
      <c r="E15" s="48"/>
      <c r="F15" s="48"/>
      <c r="G15" s="48"/>
      <c r="H15" s="48"/>
      <c r="I15" s="48"/>
      <c r="J15" s="48"/>
      <c r="K15" s="48"/>
      <c r="L15" s="48"/>
      <c r="M15" s="48"/>
      <c r="N15" s="48"/>
      <c r="O15" s="44">
        <v>110</v>
      </c>
      <c r="P15" s="44"/>
      <c r="Q15" s="44"/>
      <c r="R15" s="39">
        <f>R14*O15/100</f>
        <v>23540</v>
      </c>
      <c r="S15" s="39"/>
      <c r="T15" s="39"/>
      <c r="U15" s="39"/>
      <c r="V15" s="40"/>
      <c r="W15" s="11"/>
      <c r="X15" s="11"/>
      <c r="Y15" s="11"/>
      <c r="Z15" s="11"/>
      <c r="AA15" s="11"/>
      <c r="AB15" s="11"/>
      <c r="AC15" s="11"/>
      <c r="AD15" s="12"/>
      <c r="AE15" s="10"/>
      <c r="AF15" s="10"/>
    </row>
    <row r="16" spans="1:32" s="9" customFormat="1" ht="12.75" customHeight="1">
      <c r="A16" s="10"/>
      <c r="B16" s="47" t="s">
        <v>9</v>
      </c>
      <c r="C16" s="48"/>
      <c r="D16" s="48"/>
      <c r="E16" s="48"/>
      <c r="F16" s="48"/>
      <c r="G16" s="48"/>
      <c r="H16" s="48"/>
      <c r="I16" s="48"/>
      <c r="J16" s="48"/>
      <c r="K16" s="48"/>
      <c r="L16" s="48"/>
      <c r="M16" s="48"/>
      <c r="N16" s="48"/>
      <c r="O16" s="55"/>
      <c r="P16" s="55"/>
      <c r="Q16" s="55"/>
      <c r="R16" s="58">
        <v>1400</v>
      </c>
      <c r="S16" s="58"/>
      <c r="T16" s="58"/>
      <c r="U16" s="58"/>
      <c r="V16" s="59"/>
      <c r="W16" s="11"/>
      <c r="X16" s="11"/>
      <c r="Y16" s="11"/>
      <c r="Z16" s="11"/>
      <c r="AA16" s="11"/>
      <c r="AB16" s="11"/>
      <c r="AC16" s="11"/>
      <c r="AD16" s="12"/>
      <c r="AE16" s="10"/>
      <c r="AF16" s="10"/>
    </row>
    <row r="17" spans="1:32" s="9" customFormat="1" ht="12.75" customHeight="1">
      <c r="A17" s="10"/>
      <c r="B17" s="45" t="s">
        <v>10</v>
      </c>
      <c r="C17" s="46"/>
      <c r="D17" s="46"/>
      <c r="E17" s="46"/>
      <c r="F17" s="46"/>
      <c r="G17" s="46"/>
      <c r="H17" s="46"/>
      <c r="I17" s="46"/>
      <c r="J17" s="46"/>
      <c r="K17" s="46"/>
      <c r="L17" s="46"/>
      <c r="M17" s="46"/>
      <c r="N17" s="46"/>
      <c r="O17" s="54"/>
      <c r="P17" s="54"/>
      <c r="Q17" s="54"/>
      <c r="R17" s="60">
        <f>R14+R15+R16</f>
        <v>46340</v>
      </c>
      <c r="S17" s="60"/>
      <c r="T17" s="60"/>
      <c r="U17" s="60"/>
      <c r="V17" s="61"/>
      <c r="W17" s="11"/>
      <c r="X17" s="11"/>
      <c r="Y17" s="11"/>
      <c r="Z17" s="11"/>
      <c r="AA17" s="11"/>
      <c r="AB17" s="11"/>
      <c r="AC17" s="11"/>
      <c r="AD17" s="12"/>
      <c r="AE17" s="10"/>
      <c r="AF17" s="10"/>
    </row>
    <row r="18" spans="1:32" s="9" customFormat="1" ht="12.75" customHeight="1">
      <c r="A18" s="10"/>
      <c r="B18" s="45" t="s">
        <v>11</v>
      </c>
      <c r="C18" s="46"/>
      <c r="D18" s="46"/>
      <c r="E18" s="46"/>
      <c r="F18" s="46"/>
      <c r="G18" s="46"/>
      <c r="H18" s="46"/>
      <c r="I18" s="46"/>
      <c r="J18" s="46"/>
      <c r="K18" s="46"/>
      <c r="L18" s="46"/>
      <c r="M18" s="46"/>
      <c r="N18" s="46"/>
      <c r="O18" s="54"/>
      <c r="P18" s="54"/>
      <c r="Q18" s="54"/>
      <c r="R18" s="60">
        <f>R13+R17</f>
        <v>65088</v>
      </c>
      <c r="S18" s="60"/>
      <c r="T18" s="60"/>
      <c r="U18" s="60"/>
      <c r="V18" s="61"/>
      <c r="W18" s="11"/>
      <c r="X18" s="11"/>
      <c r="Y18" s="11"/>
      <c r="Z18" s="11"/>
      <c r="AA18" s="11"/>
      <c r="AB18" s="11"/>
      <c r="AC18" s="11"/>
      <c r="AD18" s="12"/>
      <c r="AE18" s="10"/>
      <c r="AF18" s="10"/>
    </row>
    <row r="19" spans="1:32" s="9" customFormat="1" ht="12.75" customHeight="1">
      <c r="A19" s="10"/>
      <c r="B19" s="47" t="s">
        <v>12</v>
      </c>
      <c r="C19" s="48"/>
      <c r="D19" s="48"/>
      <c r="E19" s="48"/>
      <c r="F19" s="48"/>
      <c r="G19" s="48"/>
      <c r="H19" s="48"/>
      <c r="I19" s="48"/>
      <c r="J19" s="48"/>
      <c r="K19" s="48"/>
      <c r="L19" s="48"/>
      <c r="M19" s="48"/>
      <c r="N19" s="48"/>
      <c r="O19" s="44">
        <v>18</v>
      </c>
      <c r="P19" s="44"/>
      <c r="Q19" s="44"/>
      <c r="R19" s="39">
        <f>R18*O19/100</f>
        <v>11715.84</v>
      </c>
      <c r="S19" s="39"/>
      <c r="T19" s="39"/>
      <c r="U19" s="39"/>
      <c r="V19" s="40"/>
      <c r="W19" s="11"/>
      <c r="X19" s="11"/>
      <c r="Y19" s="11"/>
      <c r="Z19" s="11"/>
      <c r="AA19" s="11"/>
      <c r="AB19" s="11"/>
      <c r="AC19" s="11"/>
      <c r="AD19" s="12"/>
      <c r="AE19" s="10"/>
      <c r="AF19" s="10"/>
    </row>
    <row r="20" spans="1:32" s="9" customFormat="1" ht="12.75" customHeight="1">
      <c r="A20" s="10"/>
      <c r="B20" s="47" t="s">
        <v>13</v>
      </c>
      <c r="C20" s="48"/>
      <c r="D20" s="48"/>
      <c r="E20" s="48"/>
      <c r="F20" s="48"/>
      <c r="G20" s="48"/>
      <c r="H20" s="48"/>
      <c r="I20" s="48"/>
      <c r="J20" s="48"/>
      <c r="K20" s="48"/>
      <c r="L20" s="48"/>
      <c r="M20" s="48"/>
      <c r="N20" s="48"/>
      <c r="O20" s="44">
        <v>6</v>
      </c>
      <c r="P20" s="44"/>
      <c r="Q20" s="44"/>
      <c r="R20" s="39">
        <f>R18*O20/100</f>
        <v>3905.28</v>
      </c>
      <c r="S20" s="39"/>
      <c r="T20" s="39"/>
      <c r="U20" s="39"/>
      <c r="V20" s="40"/>
      <c r="W20" s="11"/>
      <c r="X20" s="11"/>
      <c r="Y20" s="11"/>
      <c r="Z20" s="11"/>
      <c r="AA20" s="11"/>
      <c r="AB20" s="11"/>
      <c r="AC20" s="11"/>
      <c r="AD20" s="12"/>
      <c r="AE20" s="10"/>
      <c r="AF20" s="10"/>
    </row>
    <row r="21" spans="1:32" s="9" customFormat="1" ht="12.75" customHeight="1">
      <c r="A21" s="10"/>
      <c r="B21" s="47" t="s">
        <v>14</v>
      </c>
      <c r="C21" s="48"/>
      <c r="D21" s="48"/>
      <c r="E21" s="48"/>
      <c r="F21" s="48"/>
      <c r="G21" s="48"/>
      <c r="H21" s="48"/>
      <c r="I21" s="48"/>
      <c r="J21" s="48"/>
      <c r="K21" s="48"/>
      <c r="L21" s="48"/>
      <c r="M21" s="48"/>
      <c r="N21" s="48"/>
      <c r="O21" s="55"/>
      <c r="P21" s="55"/>
      <c r="Q21" s="55"/>
      <c r="R21" s="58">
        <v>890</v>
      </c>
      <c r="S21" s="58"/>
      <c r="T21" s="58"/>
      <c r="U21" s="58"/>
      <c r="V21" s="59"/>
      <c r="W21" s="11"/>
      <c r="X21" s="11"/>
      <c r="Y21" s="11"/>
      <c r="Z21" s="11"/>
      <c r="AA21" s="11"/>
      <c r="AB21" s="11"/>
      <c r="AC21" s="11"/>
      <c r="AD21" s="12"/>
      <c r="AE21" s="10"/>
      <c r="AF21" s="10"/>
    </row>
    <row r="22" spans="1:32" s="9" customFormat="1" ht="12.75" customHeight="1">
      <c r="A22" s="10"/>
      <c r="B22" s="45" t="s">
        <v>15</v>
      </c>
      <c r="C22" s="46"/>
      <c r="D22" s="46"/>
      <c r="E22" s="46"/>
      <c r="F22" s="46"/>
      <c r="G22" s="46"/>
      <c r="H22" s="46"/>
      <c r="I22" s="46"/>
      <c r="J22" s="46"/>
      <c r="K22" s="46"/>
      <c r="L22" s="46"/>
      <c r="M22" s="46"/>
      <c r="N22" s="46"/>
      <c r="O22" s="54"/>
      <c r="P22" s="54"/>
      <c r="Q22" s="54"/>
      <c r="R22" s="60">
        <f>R18+R19+R20+R21</f>
        <v>81599.12</v>
      </c>
      <c r="S22" s="60"/>
      <c r="T22" s="60"/>
      <c r="U22" s="60"/>
      <c r="V22" s="61"/>
      <c r="W22" s="11"/>
      <c r="X22" s="11"/>
      <c r="Y22" s="11"/>
      <c r="Z22" s="11"/>
      <c r="AA22" s="11"/>
      <c r="AB22" s="11"/>
      <c r="AC22" s="11"/>
      <c r="AD22" s="12"/>
      <c r="AE22" s="10"/>
      <c r="AF22" s="10"/>
    </row>
    <row r="23" spans="1:32" s="9" customFormat="1" ht="12.75" customHeight="1">
      <c r="A23" s="10"/>
      <c r="B23" s="47" t="s">
        <v>16</v>
      </c>
      <c r="C23" s="48"/>
      <c r="D23" s="48"/>
      <c r="E23" s="48"/>
      <c r="F23" s="48"/>
      <c r="G23" s="48"/>
      <c r="H23" s="48"/>
      <c r="I23" s="48"/>
      <c r="J23" s="48"/>
      <c r="K23" s="48"/>
      <c r="L23" s="48"/>
      <c r="M23" s="48"/>
      <c r="N23" s="48"/>
      <c r="O23" s="44">
        <v>15</v>
      </c>
      <c r="P23" s="44"/>
      <c r="Q23" s="44"/>
      <c r="R23" s="39">
        <f>R22*O23/100</f>
        <v>12239.867999999999</v>
      </c>
      <c r="S23" s="39"/>
      <c r="T23" s="39"/>
      <c r="U23" s="39"/>
      <c r="V23" s="40"/>
      <c r="W23" s="11"/>
      <c r="X23" s="11"/>
      <c r="Y23" s="11"/>
      <c r="Z23" s="11"/>
      <c r="AA23" s="11"/>
      <c r="AB23" s="11"/>
      <c r="AC23" s="11"/>
      <c r="AD23" s="12"/>
      <c r="AE23" s="10"/>
      <c r="AF23" s="10"/>
    </row>
    <row r="24" spans="1:32" s="9" customFormat="1" ht="12.75" customHeight="1">
      <c r="A24" s="10"/>
      <c r="B24" s="45" t="s">
        <v>17</v>
      </c>
      <c r="C24" s="46"/>
      <c r="D24" s="46"/>
      <c r="E24" s="46"/>
      <c r="F24" s="46"/>
      <c r="G24" s="46"/>
      <c r="H24" s="46"/>
      <c r="I24" s="46"/>
      <c r="J24" s="46"/>
      <c r="K24" s="46"/>
      <c r="L24" s="46"/>
      <c r="M24" s="46"/>
      <c r="N24" s="46"/>
      <c r="O24" s="54"/>
      <c r="P24" s="54"/>
      <c r="Q24" s="54"/>
      <c r="R24" s="60">
        <f>R22+R23</f>
        <v>93838.987999999998</v>
      </c>
      <c r="S24" s="60"/>
      <c r="T24" s="60"/>
      <c r="U24" s="60"/>
      <c r="V24" s="61"/>
      <c r="W24" s="11"/>
      <c r="X24" s="11"/>
      <c r="Y24" s="11"/>
      <c r="Z24" s="11"/>
      <c r="AA24" s="11"/>
      <c r="AB24" s="11"/>
      <c r="AC24" s="11"/>
      <c r="AD24" s="12"/>
      <c r="AE24" s="10"/>
      <c r="AF24" s="10"/>
    </row>
    <row r="25" spans="1:32" s="9" customFormat="1" ht="12.75" customHeight="1">
      <c r="A25" s="10"/>
      <c r="B25" s="47" t="s">
        <v>18</v>
      </c>
      <c r="C25" s="48"/>
      <c r="D25" s="48"/>
      <c r="E25" s="48"/>
      <c r="F25" s="48"/>
      <c r="G25" s="48"/>
      <c r="H25" s="48"/>
      <c r="I25" s="48"/>
      <c r="J25" s="48"/>
      <c r="K25" s="48"/>
      <c r="L25" s="48"/>
      <c r="M25" s="48"/>
      <c r="N25" s="48"/>
      <c r="O25" s="44">
        <v>7</v>
      </c>
      <c r="P25" s="44"/>
      <c r="Q25" s="44"/>
      <c r="R25" s="39">
        <f>R24*O25/(100-(O25+O26))</f>
        <v>7218.3836923076924</v>
      </c>
      <c r="S25" s="39"/>
      <c r="T25" s="39"/>
      <c r="U25" s="39"/>
      <c r="V25" s="40"/>
      <c r="W25" s="11"/>
      <c r="X25" s="11"/>
      <c r="Y25" s="11"/>
      <c r="Z25" s="11"/>
      <c r="AA25" s="11"/>
      <c r="AB25" s="11"/>
      <c r="AC25" s="11"/>
      <c r="AD25" s="12"/>
      <c r="AE25" s="10"/>
      <c r="AF25" s="10"/>
    </row>
    <row r="26" spans="1:32" s="9" customFormat="1" ht="12.75" customHeight="1">
      <c r="A26" s="10"/>
      <c r="B26" s="47" t="s">
        <v>19</v>
      </c>
      <c r="C26" s="48"/>
      <c r="D26" s="48"/>
      <c r="E26" s="48"/>
      <c r="F26" s="48"/>
      <c r="G26" s="48"/>
      <c r="H26" s="48"/>
      <c r="I26" s="48"/>
      <c r="J26" s="48"/>
      <c r="K26" s="48"/>
      <c r="L26" s="48"/>
      <c r="M26" s="48"/>
      <c r="N26" s="48"/>
      <c r="O26" s="44">
        <v>2</v>
      </c>
      <c r="P26" s="44"/>
      <c r="Q26" s="44"/>
      <c r="R26" s="39">
        <f>R24*O26/(100-(O25+O26))</f>
        <v>2062.3953406593405</v>
      </c>
      <c r="S26" s="39"/>
      <c r="T26" s="39"/>
      <c r="U26" s="39"/>
      <c r="V26" s="40"/>
      <c r="W26" s="11"/>
      <c r="X26" s="11"/>
      <c r="Y26" s="11"/>
      <c r="Z26" s="11"/>
      <c r="AA26" s="11"/>
      <c r="AB26" s="11"/>
      <c r="AC26" s="11"/>
      <c r="AD26" s="12"/>
      <c r="AE26" s="10"/>
      <c r="AF26" s="10"/>
    </row>
    <row r="27" spans="1:32" s="9" customFormat="1" ht="12.75" customHeight="1">
      <c r="A27" s="10"/>
      <c r="B27" s="45" t="s">
        <v>20</v>
      </c>
      <c r="C27" s="46"/>
      <c r="D27" s="46"/>
      <c r="E27" s="46"/>
      <c r="F27" s="46"/>
      <c r="G27" s="46"/>
      <c r="H27" s="46"/>
      <c r="I27" s="46"/>
      <c r="J27" s="46"/>
      <c r="K27" s="46"/>
      <c r="L27" s="46"/>
      <c r="M27" s="46"/>
      <c r="N27" s="46"/>
      <c r="O27" s="54"/>
      <c r="P27" s="54"/>
      <c r="Q27" s="54"/>
      <c r="R27" s="60">
        <f>R24+R25+R26</f>
        <v>103119.76703296702</v>
      </c>
      <c r="S27" s="60"/>
      <c r="T27" s="60"/>
      <c r="U27" s="60"/>
      <c r="V27" s="61"/>
      <c r="W27" s="11"/>
      <c r="X27" s="11"/>
      <c r="Y27" s="11"/>
      <c r="Z27" s="11"/>
      <c r="AA27" s="11"/>
      <c r="AB27" s="11"/>
      <c r="AC27" s="11"/>
      <c r="AD27" s="12"/>
      <c r="AE27" s="10"/>
      <c r="AF27" s="10"/>
    </row>
    <row r="28" spans="1:32" s="9" customFormat="1" ht="12.75" customHeight="1">
      <c r="A28" s="10"/>
      <c r="B28" s="47" t="s">
        <v>21</v>
      </c>
      <c r="C28" s="48"/>
      <c r="D28" s="48"/>
      <c r="E28" s="48"/>
      <c r="F28" s="48"/>
      <c r="G28" s="48"/>
      <c r="H28" s="48"/>
      <c r="I28" s="48"/>
      <c r="J28" s="48"/>
      <c r="K28" s="48"/>
      <c r="L28" s="48"/>
      <c r="M28" s="48"/>
      <c r="N28" s="48"/>
      <c r="O28" s="44">
        <v>10</v>
      </c>
      <c r="P28" s="44"/>
      <c r="Q28" s="44"/>
      <c r="R28" s="39">
        <f>R27/(100-O28)*O28</f>
        <v>11457.751892551893</v>
      </c>
      <c r="S28" s="39"/>
      <c r="T28" s="39"/>
      <c r="U28" s="39"/>
      <c r="V28" s="40"/>
      <c r="W28" s="11"/>
      <c r="X28" s="11"/>
      <c r="Y28" s="11"/>
      <c r="Z28" s="11"/>
      <c r="AA28" s="11"/>
      <c r="AB28" s="11"/>
      <c r="AC28" s="11"/>
      <c r="AD28" s="12"/>
      <c r="AE28" s="10"/>
      <c r="AF28" s="10"/>
    </row>
    <row r="29" spans="1:32" s="9" customFormat="1" ht="12.75" customHeight="1">
      <c r="A29" s="10"/>
      <c r="B29" s="45" t="s">
        <v>22</v>
      </c>
      <c r="C29" s="46"/>
      <c r="D29" s="46"/>
      <c r="E29" s="46"/>
      <c r="F29" s="46"/>
      <c r="G29" s="46"/>
      <c r="H29" s="46"/>
      <c r="I29" s="46"/>
      <c r="J29" s="46"/>
      <c r="K29" s="46"/>
      <c r="L29" s="46"/>
      <c r="M29" s="46"/>
      <c r="N29" s="46"/>
      <c r="O29" s="54"/>
      <c r="P29" s="54"/>
      <c r="Q29" s="54"/>
      <c r="R29" s="60">
        <f>R27+R28</f>
        <v>114577.51892551892</v>
      </c>
      <c r="S29" s="60"/>
      <c r="T29" s="60"/>
      <c r="U29" s="60"/>
      <c r="V29" s="61"/>
      <c r="W29" s="11"/>
      <c r="X29" s="11"/>
      <c r="Y29" s="11"/>
      <c r="Z29" s="11"/>
      <c r="AA29" s="11"/>
      <c r="AB29" s="11"/>
      <c r="AC29" s="11"/>
      <c r="AD29" s="12"/>
      <c r="AE29" s="10"/>
      <c r="AF29" s="10"/>
    </row>
    <row r="30" spans="1:32" s="9" customFormat="1" ht="12.75" customHeight="1">
      <c r="A30" s="10"/>
      <c r="B30" s="47" t="s">
        <v>23</v>
      </c>
      <c r="C30" s="48"/>
      <c r="D30" s="48"/>
      <c r="E30" s="48"/>
      <c r="F30" s="48"/>
      <c r="G30" s="48"/>
      <c r="H30" s="48"/>
      <c r="I30" s="48"/>
      <c r="J30" s="48"/>
      <c r="K30" s="48"/>
      <c r="L30" s="48"/>
      <c r="M30" s="48"/>
      <c r="N30" s="48"/>
      <c r="O30" s="44">
        <v>19</v>
      </c>
      <c r="P30" s="44"/>
      <c r="Q30" s="44"/>
      <c r="R30" s="39">
        <f>R29*O30/100</f>
        <v>21769.728595848595</v>
      </c>
      <c r="S30" s="39"/>
      <c r="T30" s="39"/>
      <c r="U30" s="39"/>
      <c r="V30" s="40"/>
      <c r="W30" s="11"/>
      <c r="X30" s="11"/>
      <c r="Y30" s="11"/>
      <c r="Z30" s="11"/>
      <c r="AA30" s="11"/>
      <c r="AB30" s="11"/>
      <c r="AC30" s="11"/>
      <c r="AD30" s="12"/>
      <c r="AE30" s="10"/>
      <c r="AF30" s="10"/>
    </row>
    <row r="31" spans="1:32" s="9" customFormat="1" ht="12.75" customHeight="1" thickBot="1">
      <c r="A31" s="10"/>
      <c r="B31" s="56" t="s">
        <v>24</v>
      </c>
      <c r="C31" s="57"/>
      <c r="D31" s="57"/>
      <c r="E31" s="57"/>
      <c r="F31" s="57"/>
      <c r="G31" s="57"/>
      <c r="H31" s="57"/>
      <c r="I31" s="57"/>
      <c r="J31" s="57"/>
      <c r="K31" s="57"/>
      <c r="L31" s="57"/>
      <c r="M31" s="57"/>
      <c r="N31" s="57"/>
      <c r="O31" s="66"/>
      <c r="P31" s="66"/>
      <c r="Q31" s="66"/>
      <c r="R31" s="67">
        <f>R29+R30</f>
        <v>136347.24752136751</v>
      </c>
      <c r="S31" s="67"/>
      <c r="T31" s="67"/>
      <c r="U31" s="67"/>
      <c r="V31" s="68"/>
      <c r="W31" s="11"/>
      <c r="X31" s="11"/>
      <c r="Y31" s="11"/>
      <c r="Z31" s="11"/>
      <c r="AA31" s="11"/>
      <c r="AB31" s="11"/>
      <c r="AC31" s="11"/>
      <c r="AD31" s="12"/>
      <c r="AE31" s="10"/>
      <c r="AF31" s="10"/>
    </row>
    <row r="32" spans="1:32" s="9" customFormat="1" ht="12.75" customHeight="1" thickTop="1">
      <c r="A32" s="10"/>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2"/>
      <c r="AE32" s="10"/>
      <c r="AF32" s="10"/>
    </row>
    <row r="33" spans="1:32" s="9" customFormat="1" ht="12.75" customHeight="1" thickBot="1">
      <c r="A33" s="10"/>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2"/>
      <c r="AE33" s="10"/>
      <c r="AF33" s="10"/>
    </row>
    <row r="34" spans="1:32" s="9" customFormat="1" ht="12.75" customHeight="1" thickTop="1" thickBot="1">
      <c r="A34" s="10"/>
      <c r="B34" s="69" t="s">
        <v>27</v>
      </c>
      <c r="C34" s="70"/>
      <c r="D34" s="70"/>
      <c r="E34" s="70"/>
      <c r="F34" s="70"/>
      <c r="G34" s="70"/>
      <c r="H34" s="70"/>
      <c r="I34" s="70"/>
      <c r="J34" s="70"/>
      <c r="K34" s="70"/>
      <c r="L34" s="70"/>
      <c r="M34" s="70"/>
      <c r="N34" s="70"/>
      <c r="O34" s="70"/>
      <c r="P34" s="70"/>
      <c r="Q34" s="70"/>
      <c r="R34" s="70"/>
      <c r="S34" s="70"/>
      <c r="T34" s="70"/>
      <c r="U34" s="70"/>
      <c r="V34" s="71"/>
      <c r="W34" s="11"/>
      <c r="X34" s="11"/>
      <c r="Y34" s="11"/>
      <c r="Z34" s="11"/>
      <c r="AA34" s="11"/>
      <c r="AB34" s="11"/>
      <c r="AC34" s="11"/>
      <c r="AD34" s="12"/>
      <c r="AE34" s="10"/>
      <c r="AF34" s="10"/>
    </row>
    <row r="35" spans="1:32" s="9" customFormat="1" ht="12.75" customHeight="1" thickTop="1" thickBot="1">
      <c r="A35" s="18"/>
      <c r="B35" s="72"/>
      <c r="C35" s="73"/>
      <c r="D35" s="73"/>
      <c r="E35" s="73"/>
      <c r="F35" s="73"/>
      <c r="G35" s="73"/>
      <c r="H35" s="73"/>
      <c r="I35" s="73"/>
      <c r="J35" s="73"/>
      <c r="K35" s="73"/>
      <c r="L35" s="73"/>
      <c r="M35" s="73"/>
      <c r="N35" s="73"/>
      <c r="O35" s="62" t="s">
        <v>25</v>
      </c>
      <c r="P35" s="62"/>
      <c r="Q35" s="62"/>
      <c r="R35" s="62" t="s">
        <v>26</v>
      </c>
      <c r="S35" s="62"/>
      <c r="T35" s="62"/>
      <c r="U35" s="62"/>
      <c r="V35" s="63"/>
      <c r="W35" s="11"/>
      <c r="X35" s="11"/>
      <c r="Y35" s="11"/>
      <c r="Z35" s="11"/>
      <c r="AA35" s="11"/>
      <c r="AB35" s="11"/>
      <c r="AC35" s="11"/>
      <c r="AD35" s="12"/>
      <c r="AE35" s="10"/>
      <c r="AF35" s="10"/>
    </row>
    <row r="36" spans="1:32" s="9" customFormat="1" ht="12.75" customHeight="1">
      <c r="A36" s="10"/>
      <c r="B36" s="51" t="s">
        <v>4</v>
      </c>
      <c r="C36" s="52"/>
      <c r="D36" s="52"/>
      <c r="E36" s="52"/>
      <c r="F36" s="52"/>
      <c r="G36" s="52"/>
      <c r="H36" s="52"/>
      <c r="I36" s="52"/>
      <c r="J36" s="52"/>
      <c r="K36" s="52"/>
      <c r="L36" s="52"/>
      <c r="M36" s="52"/>
      <c r="N36" s="52"/>
      <c r="O36" s="53"/>
      <c r="P36" s="53"/>
      <c r="Q36" s="53"/>
      <c r="R36" s="64">
        <v>17500</v>
      </c>
      <c r="S36" s="64"/>
      <c r="T36" s="64"/>
      <c r="U36" s="64"/>
      <c r="V36" s="65"/>
      <c r="W36" s="11"/>
      <c r="X36" s="11"/>
      <c r="Y36" s="11"/>
      <c r="Z36" s="11"/>
      <c r="AA36" s="11"/>
      <c r="AB36" s="11"/>
      <c r="AC36" s="11"/>
      <c r="AD36" s="12"/>
      <c r="AE36" s="10"/>
      <c r="AF36" s="10"/>
    </row>
    <row r="37" spans="1:32" s="9" customFormat="1" ht="12.75" customHeight="1">
      <c r="A37" s="10"/>
      <c r="B37" s="47" t="s">
        <v>5</v>
      </c>
      <c r="C37" s="48"/>
      <c r="D37" s="48"/>
      <c r="E37" s="48"/>
      <c r="F37" s="48"/>
      <c r="G37" s="48"/>
      <c r="H37" s="48"/>
      <c r="I37" s="48"/>
      <c r="J37" s="48"/>
      <c r="K37" s="48"/>
      <c r="L37" s="48"/>
      <c r="M37" s="48"/>
      <c r="N37" s="48"/>
      <c r="O37" s="44">
        <v>8.5</v>
      </c>
      <c r="P37" s="44"/>
      <c r="Q37" s="44"/>
      <c r="R37" s="39">
        <f>R36*O37/100</f>
        <v>1487.5</v>
      </c>
      <c r="S37" s="39"/>
      <c r="T37" s="39"/>
      <c r="U37" s="39"/>
      <c r="V37" s="40"/>
      <c r="W37" s="11"/>
      <c r="X37" s="11"/>
      <c r="Y37" s="11"/>
      <c r="Z37" s="11"/>
      <c r="AA37" s="11"/>
      <c r="AB37" s="11"/>
      <c r="AC37" s="11"/>
      <c r="AD37" s="12"/>
      <c r="AE37" s="10"/>
      <c r="AF37" s="10"/>
    </row>
    <row r="38" spans="1:32" s="9" customFormat="1" ht="12.75" customHeight="1">
      <c r="A38" s="10"/>
      <c r="B38" s="49" t="s">
        <v>6</v>
      </c>
      <c r="C38" s="50"/>
      <c r="D38" s="50"/>
      <c r="E38" s="50"/>
      <c r="F38" s="50"/>
      <c r="G38" s="50"/>
      <c r="H38" s="50"/>
      <c r="I38" s="50"/>
      <c r="J38" s="50"/>
      <c r="K38" s="50"/>
      <c r="L38" s="50"/>
      <c r="M38" s="50"/>
      <c r="N38" s="50"/>
      <c r="O38" s="55"/>
      <c r="P38" s="55"/>
      <c r="Q38" s="55"/>
      <c r="R38" s="60">
        <f>R36+R37</f>
        <v>18987.5</v>
      </c>
      <c r="S38" s="60"/>
      <c r="T38" s="60"/>
      <c r="U38" s="60"/>
      <c r="V38" s="61"/>
      <c r="W38" s="11"/>
      <c r="X38" s="11"/>
      <c r="Y38" s="11"/>
      <c r="Z38" s="11"/>
      <c r="AA38" s="11"/>
      <c r="AB38" s="11"/>
      <c r="AC38" s="11"/>
      <c r="AD38" s="12"/>
      <c r="AE38" s="10"/>
      <c r="AF38" s="10"/>
    </row>
    <row r="39" spans="1:32" s="9" customFormat="1" ht="12.75" customHeight="1">
      <c r="A39" s="10"/>
      <c r="B39" s="47" t="s">
        <v>7</v>
      </c>
      <c r="C39" s="48"/>
      <c r="D39" s="48"/>
      <c r="E39" s="48"/>
      <c r="F39" s="48"/>
      <c r="G39" s="48"/>
      <c r="H39" s="48"/>
      <c r="I39" s="48"/>
      <c r="J39" s="48"/>
      <c r="K39" s="48"/>
      <c r="L39" s="48"/>
      <c r="M39" s="48"/>
      <c r="N39" s="48"/>
      <c r="O39" s="55"/>
      <c r="P39" s="55"/>
      <c r="Q39" s="55"/>
      <c r="R39" s="58">
        <v>19800</v>
      </c>
      <c r="S39" s="58"/>
      <c r="T39" s="58"/>
      <c r="U39" s="58"/>
      <c r="V39" s="59"/>
      <c r="W39" s="11"/>
      <c r="X39" s="11"/>
      <c r="Y39" s="11"/>
      <c r="Z39" s="11"/>
      <c r="AA39" s="11"/>
      <c r="AB39" s="11"/>
      <c r="AC39" s="11"/>
      <c r="AD39" s="12"/>
      <c r="AE39" s="10"/>
      <c r="AF39" s="10"/>
    </row>
    <row r="40" spans="1:32" s="9" customFormat="1" ht="12.75" customHeight="1">
      <c r="A40" s="10"/>
      <c r="B40" s="47" t="s">
        <v>8</v>
      </c>
      <c r="C40" s="48"/>
      <c r="D40" s="48"/>
      <c r="E40" s="48"/>
      <c r="F40" s="48"/>
      <c r="G40" s="48"/>
      <c r="H40" s="48"/>
      <c r="I40" s="48"/>
      <c r="J40" s="48"/>
      <c r="K40" s="48"/>
      <c r="L40" s="48"/>
      <c r="M40" s="48"/>
      <c r="N40" s="48"/>
      <c r="O40" s="44">
        <v>108</v>
      </c>
      <c r="P40" s="44"/>
      <c r="Q40" s="44"/>
      <c r="R40" s="39">
        <f>R39*O40/100</f>
        <v>21384</v>
      </c>
      <c r="S40" s="39"/>
      <c r="T40" s="39"/>
      <c r="U40" s="39"/>
      <c r="V40" s="40"/>
      <c r="W40" s="11"/>
      <c r="X40" s="11"/>
      <c r="Y40" s="11"/>
      <c r="Z40" s="11"/>
      <c r="AA40" s="11"/>
      <c r="AB40" s="11"/>
      <c r="AC40" s="11"/>
      <c r="AD40" s="12"/>
      <c r="AE40" s="10"/>
      <c r="AF40" s="10"/>
    </row>
    <row r="41" spans="1:32" s="9" customFormat="1" ht="12.75" customHeight="1">
      <c r="A41" s="10"/>
      <c r="B41" s="47" t="s">
        <v>9</v>
      </c>
      <c r="C41" s="48"/>
      <c r="D41" s="48"/>
      <c r="E41" s="48"/>
      <c r="F41" s="48"/>
      <c r="G41" s="48"/>
      <c r="H41" s="48"/>
      <c r="I41" s="48"/>
      <c r="J41" s="48"/>
      <c r="K41" s="48"/>
      <c r="L41" s="48"/>
      <c r="M41" s="48"/>
      <c r="N41" s="48"/>
      <c r="O41" s="55"/>
      <c r="P41" s="55"/>
      <c r="Q41" s="55"/>
      <c r="R41" s="58">
        <v>900</v>
      </c>
      <c r="S41" s="58"/>
      <c r="T41" s="58"/>
      <c r="U41" s="58"/>
      <c r="V41" s="59"/>
      <c r="W41" s="11"/>
      <c r="X41" s="11"/>
      <c r="Y41" s="11"/>
      <c r="Z41" s="11"/>
      <c r="AA41" s="11"/>
      <c r="AB41" s="11"/>
      <c r="AC41" s="11"/>
      <c r="AD41" s="12"/>
      <c r="AE41" s="10"/>
      <c r="AF41" s="10"/>
    </row>
    <row r="42" spans="1:32" s="9" customFormat="1" ht="12.75" customHeight="1">
      <c r="A42" s="10"/>
      <c r="B42" s="45" t="s">
        <v>10</v>
      </c>
      <c r="C42" s="46"/>
      <c r="D42" s="46"/>
      <c r="E42" s="46"/>
      <c r="F42" s="46"/>
      <c r="G42" s="46"/>
      <c r="H42" s="46"/>
      <c r="I42" s="46"/>
      <c r="J42" s="46"/>
      <c r="K42" s="46"/>
      <c r="L42" s="46"/>
      <c r="M42" s="46"/>
      <c r="N42" s="46"/>
      <c r="O42" s="55"/>
      <c r="P42" s="55"/>
      <c r="Q42" s="55"/>
      <c r="R42" s="60">
        <f>R39+R40+R41</f>
        <v>42084</v>
      </c>
      <c r="S42" s="60"/>
      <c r="T42" s="60"/>
      <c r="U42" s="60"/>
      <c r="V42" s="61"/>
      <c r="W42" s="11"/>
      <c r="X42" s="11"/>
      <c r="Y42" s="11"/>
      <c r="Z42" s="11"/>
      <c r="AA42" s="11"/>
      <c r="AB42" s="11"/>
      <c r="AC42" s="11"/>
      <c r="AD42" s="12"/>
      <c r="AE42" s="10"/>
      <c r="AF42" s="10"/>
    </row>
    <row r="43" spans="1:32" s="9" customFormat="1" ht="12.75" customHeight="1">
      <c r="A43" s="10"/>
      <c r="B43" s="45" t="s">
        <v>11</v>
      </c>
      <c r="C43" s="46"/>
      <c r="D43" s="46"/>
      <c r="E43" s="46"/>
      <c r="F43" s="46"/>
      <c r="G43" s="46"/>
      <c r="H43" s="46"/>
      <c r="I43" s="46"/>
      <c r="J43" s="46"/>
      <c r="K43" s="46"/>
      <c r="L43" s="46"/>
      <c r="M43" s="46"/>
      <c r="N43" s="46"/>
      <c r="O43" s="55"/>
      <c r="P43" s="55"/>
      <c r="Q43" s="55"/>
      <c r="R43" s="60">
        <f>R38+R42</f>
        <v>61071.5</v>
      </c>
      <c r="S43" s="60"/>
      <c r="T43" s="60"/>
      <c r="U43" s="60"/>
      <c r="V43" s="61"/>
      <c r="W43" s="11"/>
      <c r="X43" s="11"/>
      <c r="Y43" s="11"/>
      <c r="Z43" s="11"/>
      <c r="AA43" s="11"/>
      <c r="AB43" s="11"/>
      <c r="AC43" s="11"/>
      <c r="AD43" s="12"/>
      <c r="AE43" s="10"/>
      <c r="AF43" s="10"/>
    </row>
    <row r="44" spans="1:32" s="9" customFormat="1" ht="12.75" customHeight="1">
      <c r="A44" s="10"/>
      <c r="B44" s="47" t="s">
        <v>12</v>
      </c>
      <c r="C44" s="48"/>
      <c r="D44" s="48"/>
      <c r="E44" s="48"/>
      <c r="F44" s="48"/>
      <c r="G44" s="48"/>
      <c r="H44" s="48"/>
      <c r="I44" s="48"/>
      <c r="J44" s="48"/>
      <c r="K44" s="48"/>
      <c r="L44" s="48"/>
      <c r="M44" s="48"/>
      <c r="N44" s="48"/>
      <c r="O44" s="44">
        <v>19</v>
      </c>
      <c r="P44" s="44"/>
      <c r="Q44" s="44"/>
      <c r="R44" s="39">
        <f>R43*O44/100</f>
        <v>11603.584999999999</v>
      </c>
      <c r="S44" s="39"/>
      <c r="T44" s="39"/>
      <c r="U44" s="39"/>
      <c r="V44" s="40"/>
      <c r="W44" s="11"/>
      <c r="X44" s="11"/>
      <c r="Y44" s="11"/>
      <c r="Z44" s="11"/>
      <c r="AA44" s="11"/>
      <c r="AB44" s="11"/>
      <c r="AC44" s="11"/>
      <c r="AD44" s="12"/>
      <c r="AE44" s="10"/>
      <c r="AF44" s="10"/>
    </row>
    <row r="45" spans="1:32" s="9" customFormat="1" ht="12.75" customHeight="1">
      <c r="A45" s="10"/>
      <c r="B45" s="47" t="s">
        <v>13</v>
      </c>
      <c r="C45" s="48"/>
      <c r="D45" s="48"/>
      <c r="E45" s="48"/>
      <c r="F45" s="48"/>
      <c r="G45" s="48"/>
      <c r="H45" s="48"/>
      <c r="I45" s="48"/>
      <c r="J45" s="48"/>
      <c r="K45" s="48"/>
      <c r="L45" s="48"/>
      <c r="M45" s="48"/>
      <c r="N45" s="48"/>
      <c r="O45" s="44">
        <v>6.8</v>
      </c>
      <c r="P45" s="44"/>
      <c r="Q45" s="44"/>
      <c r="R45" s="39">
        <f>R43*O45/100</f>
        <v>4152.8620000000001</v>
      </c>
      <c r="S45" s="39"/>
      <c r="T45" s="39"/>
      <c r="U45" s="39"/>
      <c r="V45" s="40"/>
      <c r="W45" s="11"/>
      <c r="X45" s="11"/>
      <c r="Y45" s="11"/>
      <c r="Z45" s="11"/>
      <c r="AA45" s="11"/>
      <c r="AB45" s="11"/>
      <c r="AC45" s="11"/>
      <c r="AD45" s="12"/>
      <c r="AE45" s="10"/>
      <c r="AF45" s="10"/>
    </row>
    <row r="46" spans="1:32" s="9" customFormat="1" ht="12.75" customHeight="1">
      <c r="A46" s="10"/>
      <c r="B46" s="47" t="s">
        <v>28</v>
      </c>
      <c r="C46" s="48"/>
      <c r="D46" s="48"/>
      <c r="E46" s="48"/>
      <c r="F46" s="48"/>
      <c r="G46" s="48"/>
      <c r="H46" s="48"/>
      <c r="I46" s="48"/>
      <c r="J46" s="48"/>
      <c r="K46" s="48"/>
      <c r="L46" s="48"/>
      <c r="M46" s="48"/>
      <c r="N46" s="48"/>
      <c r="O46" s="55"/>
      <c r="P46" s="55"/>
      <c r="Q46" s="55"/>
      <c r="R46" s="58">
        <v>940</v>
      </c>
      <c r="S46" s="58"/>
      <c r="T46" s="58"/>
      <c r="U46" s="58"/>
      <c r="V46" s="59"/>
      <c r="W46" s="11"/>
      <c r="X46" s="11"/>
      <c r="Y46" s="11"/>
      <c r="Z46" s="11"/>
      <c r="AA46" s="11"/>
      <c r="AB46" s="11"/>
      <c r="AC46" s="11"/>
      <c r="AD46" s="12"/>
      <c r="AE46" s="10"/>
      <c r="AF46" s="10"/>
    </row>
    <row r="47" spans="1:32" s="9" customFormat="1" ht="12.75" customHeight="1">
      <c r="A47" s="10"/>
      <c r="B47" s="45" t="s">
        <v>15</v>
      </c>
      <c r="C47" s="46"/>
      <c r="D47" s="46"/>
      <c r="E47" s="46"/>
      <c r="F47" s="46"/>
      <c r="G47" s="46"/>
      <c r="H47" s="46"/>
      <c r="I47" s="46"/>
      <c r="J47" s="46"/>
      <c r="K47" s="46"/>
      <c r="L47" s="46"/>
      <c r="M47" s="46"/>
      <c r="N47" s="46"/>
      <c r="O47" s="55"/>
      <c r="P47" s="55"/>
      <c r="Q47" s="55"/>
      <c r="R47" s="60">
        <f>R43+R44+R45+R46</f>
        <v>77767.946999999986</v>
      </c>
      <c r="S47" s="60"/>
      <c r="T47" s="60"/>
      <c r="U47" s="60"/>
      <c r="V47" s="61"/>
      <c r="W47" s="11"/>
      <c r="X47" s="11"/>
      <c r="Y47" s="11"/>
      <c r="Z47" s="11"/>
      <c r="AA47" s="11"/>
      <c r="AB47" s="11"/>
      <c r="AC47" s="11"/>
      <c r="AD47" s="12"/>
      <c r="AE47" s="10"/>
      <c r="AF47" s="10"/>
    </row>
    <row r="48" spans="1:32" s="9" customFormat="1" ht="12.75" customHeight="1">
      <c r="A48" s="10"/>
      <c r="B48" s="47" t="s">
        <v>16</v>
      </c>
      <c r="C48" s="48"/>
      <c r="D48" s="48"/>
      <c r="E48" s="48"/>
      <c r="F48" s="48"/>
      <c r="G48" s="48"/>
      <c r="H48" s="48"/>
      <c r="I48" s="48"/>
      <c r="J48" s="48"/>
      <c r="K48" s="48"/>
      <c r="L48" s="48"/>
      <c r="M48" s="48"/>
      <c r="N48" s="48"/>
      <c r="O48" s="74">
        <v>20.7</v>
      </c>
      <c r="P48" s="74"/>
      <c r="Q48" s="74"/>
      <c r="R48" s="39">
        <f>R24-R47</f>
        <v>16071.041000000012</v>
      </c>
      <c r="S48" s="39"/>
      <c r="T48" s="39"/>
      <c r="U48" s="39"/>
      <c r="V48" s="40"/>
      <c r="W48" s="11"/>
      <c r="X48" s="11"/>
      <c r="Y48" s="11"/>
      <c r="Z48" s="11"/>
      <c r="AA48" s="11"/>
      <c r="AB48" s="11"/>
      <c r="AC48" s="11"/>
      <c r="AD48" s="12"/>
      <c r="AE48" s="10"/>
      <c r="AF48" s="10"/>
    </row>
    <row r="49" spans="1:32" s="9" customFormat="1" ht="12.75" customHeight="1" thickBot="1">
      <c r="A49" s="10"/>
      <c r="B49" s="56" t="s">
        <v>17</v>
      </c>
      <c r="C49" s="57"/>
      <c r="D49" s="57"/>
      <c r="E49" s="57"/>
      <c r="F49" s="57"/>
      <c r="G49" s="57"/>
      <c r="H49" s="57"/>
      <c r="I49" s="57"/>
      <c r="J49" s="57"/>
      <c r="K49" s="57"/>
      <c r="L49" s="57"/>
      <c r="M49" s="57"/>
      <c r="N49" s="57"/>
      <c r="O49" s="75"/>
      <c r="P49" s="75"/>
      <c r="Q49" s="75"/>
      <c r="R49" s="67">
        <f>R24</f>
        <v>93838.987999999998</v>
      </c>
      <c r="S49" s="67"/>
      <c r="T49" s="67"/>
      <c r="U49" s="67"/>
      <c r="V49" s="68"/>
      <c r="W49" s="11"/>
      <c r="X49" s="11"/>
      <c r="Y49" s="11"/>
      <c r="Z49" s="11"/>
      <c r="AA49" s="11"/>
      <c r="AB49" s="11"/>
      <c r="AC49" s="11"/>
      <c r="AD49" s="12"/>
      <c r="AE49" s="10"/>
      <c r="AF49" s="10"/>
    </row>
    <row r="50" spans="1:32" s="9" customFormat="1" ht="12.75" customHeight="1" thickTop="1">
      <c r="A50" s="10"/>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2"/>
      <c r="AE50" s="10"/>
      <c r="AF50" s="10"/>
    </row>
    <row r="51" spans="1:32" s="9" customFormat="1" ht="12.75" customHeight="1">
      <c r="A51" s="10"/>
      <c r="B51" s="10"/>
      <c r="C51" s="11"/>
      <c r="D51" s="11"/>
      <c r="E51" s="11"/>
      <c r="F51" s="11"/>
      <c r="G51" s="11"/>
      <c r="H51" s="11"/>
      <c r="I51" s="11"/>
      <c r="J51" s="11"/>
      <c r="K51" s="11"/>
      <c r="L51" s="11"/>
      <c r="M51" s="11"/>
      <c r="N51" s="11"/>
      <c r="O51" s="10"/>
      <c r="P51" s="10"/>
      <c r="Q51" s="10"/>
      <c r="R51" s="10"/>
      <c r="S51" s="11"/>
      <c r="T51" s="11"/>
      <c r="U51" s="11"/>
      <c r="V51" s="11"/>
      <c r="W51" s="11"/>
      <c r="X51" s="11"/>
      <c r="Y51" s="11"/>
      <c r="Z51" s="11"/>
      <c r="AA51" s="11"/>
      <c r="AB51" s="11"/>
      <c r="AC51" s="11"/>
      <c r="AD51" s="12"/>
      <c r="AE51" s="10"/>
      <c r="AF51" s="10"/>
    </row>
    <row r="52" spans="1:32" s="9" customFormat="1" ht="12.75" customHeight="1">
      <c r="A52" s="10"/>
      <c r="B52" s="10"/>
      <c r="C52" s="10"/>
      <c r="D52" s="10"/>
      <c r="E52" s="10"/>
      <c r="F52" s="10"/>
      <c r="G52" s="10"/>
      <c r="H52" s="10"/>
      <c r="I52" s="10"/>
      <c r="J52" s="10"/>
      <c r="K52" s="10"/>
      <c r="L52" s="10"/>
      <c r="M52" s="10"/>
      <c r="N52" s="10"/>
      <c r="O52" s="10"/>
      <c r="P52" s="10"/>
      <c r="Q52" s="10"/>
      <c r="R52" s="10"/>
      <c r="S52" s="11"/>
      <c r="T52" s="10"/>
      <c r="U52" s="10"/>
      <c r="V52" s="10"/>
      <c r="W52" s="10"/>
      <c r="X52" s="10"/>
      <c r="Y52" s="10"/>
      <c r="Z52" s="10"/>
      <c r="AA52" s="10"/>
      <c r="AB52" s="10"/>
      <c r="AC52" s="10"/>
      <c r="AD52" s="10"/>
      <c r="AE52" s="10"/>
      <c r="AF52" s="10"/>
    </row>
    <row r="53" spans="1:32" s="9" customFormat="1" ht="12.75" customHeight="1">
      <c r="A53" s="10"/>
      <c r="B53" s="10"/>
      <c r="C53" s="10"/>
      <c r="D53" s="10"/>
      <c r="E53" s="10"/>
      <c r="F53" s="10"/>
      <c r="G53" s="10"/>
      <c r="H53" s="10"/>
      <c r="I53" s="10"/>
      <c r="J53" s="10"/>
      <c r="K53" s="10"/>
      <c r="L53" s="10"/>
      <c r="M53" s="10"/>
      <c r="N53" s="10"/>
      <c r="O53" s="10"/>
      <c r="P53" s="10"/>
      <c r="Q53" s="10"/>
      <c r="R53" s="10"/>
      <c r="S53" s="11"/>
      <c r="T53" s="10"/>
      <c r="U53" s="10"/>
      <c r="V53" s="10"/>
      <c r="W53" s="10"/>
      <c r="X53" s="10"/>
      <c r="Y53" s="10"/>
      <c r="Z53" s="10"/>
      <c r="AA53" s="10"/>
      <c r="AB53" s="10"/>
      <c r="AC53" s="10"/>
      <c r="AD53" s="10"/>
      <c r="AE53" s="10"/>
      <c r="AF53" s="10"/>
    </row>
  </sheetData>
  <mergeCells count="115">
    <mergeCell ref="O48:Q48"/>
    <mergeCell ref="O49:Q49"/>
    <mergeCell ref="R45:V45"/>
    <mergeCell ref="R46:V46"/>
    <mergeCell ref="R47:V47"/>
    <mergeCell ref="R48:V48"/>
    <mergeCell ref="R49:V49"/>
    <mergeCell ref="R40:V40"/>
    <mergeCell ref="R41:V41"/>
    <mergeCell ref="R42:V42"/>
    <mergeCell ref="R43:V43"/>
    <mergeCell ref="R44:V44"/>
    <mergeCell ref="O44:Q44"/>
    <mergeCell ref="O40:Q40"/>
    <mergeCell ref="O45:Q45"/>
    <mergeCell ref="O46:Q46"/>
    <mergeCell ref="O47:Q47"/>
    <mergeCell ref="B46:N46"/>
    <mergeCell ref="B47:N47"/>
    <mergeCell ref="B48:N48"/>
    <mergeCell ref="B49:N49"/>
    <mergeCell ref="B45:N45"/>
    <mergeCell ref="R28:V28"/>
    <mergeCell ref="R29:V29"/>
    <mergeCell ref="R30:V30"/>
    <mergeCell ref="R31:V31"/>
    <mergeCell ref="B34:V34"/>
    <mergeCell ref="B39:N39"/>
    <mergeCell ref="B38:N38"/>
    <mergeCell ref="B37:N37"/>
    <mergeCell ref="B36:N36"/>
    <mergeCell ref="B35:N35"/>
    <mergeCell ref="B44:N44"/>
    <mergeCell ref="B43:N43"/>
    <mergeCell ref="B42:N42"/>
    <mergeCell ref="B41:N41"/>
    <mergeCell ref="B40:N40"/>
    <mergeCell ref="O35:Q35"/>
    <mergeCell ref="O41:Q41"/>
    <mergeCell ref="O42:Q42"/>
    <mergeCell ref="O43:Q43"/>
    <mergeCell ref="R23:V23"/>
    <mergeCell ref="R24:V24"/>
    <mergeCell ref="R25:V25"/>
    <mergeCell ref="R26:V26"/>
    <mergeCell ref="R27:V27"/>
    <mergeCell ref="O29:Q29"/>
    <mergeCell ref="O30:Q30"/>
    <mergeCell ref="O31:Q31"/>
    <mergeCell ref="O27:Q27"/>
    <mergeCell ref="O28:Q28"/>
    <mergeCell ref="R36:V36"/>
    <mergeCell ref="R35:V35"/>
    <mergeCell ref="R37:V37"/>
    <mergeCell ref="R38:V38"/>
    <mergeCell ref="R39:V39"/>
    <mergeCell ref="O39:Q39"/>
    <mergeCell ref="O38:Q38"/>
    <mergeCell ref="O37:Q37"/>
    <mergeCell ref="O36:Q36"/>
    <mergeCell ref="O10:Q10"/>
    <mergeCell ref="R10:V10"/>
    <mergeCell ref="R11:V11"/>
    <mergeCell ref="R13:V13"/>
    <mergeCell ref="R14:V14"/>
    <mergeCell ref="R15:V15"/>
    <mergeCell ref="R16:V16"/>
    <mergeCell ref="R17:V17"/>
    <mergeCell ref="R18:V18"/>
    <mergeCell ref="R20:V20"/>
    <mergeCell ref="R21:V21"/>
    <mergeCell ref="R22:V22"/>
    <mergeCell ref="O24:Q24"/>
    <mergeCell ref="O25:Q25"/>
    <mergeCell ref="O26:Q26"/>
    <mergeCell ref="O17:Q17"/>
    <mergeCell ref="O18:Q18"/>
    <mergeCell ref="O19:Q19"/>
    <mergeCell ref="O20:Q20"/>
    <mergeCell ref="O21:Q21"/>
    <mergeCell ref="O22:Q22"/>
    <mergeCell ref="O23:Q23"/>
    <mergeCell ref="B31:N31"/>
    <mergeCell ref="B20:N20"/>
    <mergeCell ref="B19:N19"/>
    <mergeCell ref="B18:N18"/>
    <mergeCell ref="B26:N26"/>
    <mergeCell ref="B27:N27"/>
    <mergeCell ref="B28:N28"/>
    <mergeCell ref="B29:N29"/>
    <mergeCell ref="B30:N30"/>
    <mergeCell ref="G2:J2"/>
    <mergeCell ref="L2:T2"/>
    <mergeCell ref="B5:AE6"/>
    <mergeCell ref="R12:V12"/>
    <mergeCell ref="B9:V9"/>
    <mergeCell ref="O12:Q12"/>
    <mergeCell ref="B24:N24"/>
    <mergeCell ref="B25:N25"/>
    <mergeCell ref="B17:N17"/>
    <mergeCell ref="B16:N16"/>
    <mergeCell ref="B15:N15"/>
    <mergeCell ref="B14:N14"/>
    <mergeCell ref="B13:N13"/>
    <mergeCell ref="B12:N12"/>
    <mergeCell ref="B11:N11"/>
    <mergeCell ref="O11:Q11"/>
    <mergeCell ref="O13:Q13"/>
    <mergeCell ref="O14:Q14"/>
    <mergeCell ref="O16:Q16"/>
    <mergeCell ref="B21:N21"/>
    <mergeCell ref="B22:N22"/>
    <mergeCell ref="B23:N23"/>
    <mergeCell ref="O15:Q15"/>
    <mergeCell ref="R19:V19"/>
  </mergeCells>
  <phoneticPr fontId="1" type="noConversion"/>
  <conditionalFormatting sqref="B8 A9">
    <cfRule type="expression" dxfId="0" priority="1" stopIfTrue="1">
      <formula>$B$9&lt;&gt;"Bitte hier beginnen…"</formula>
    </cfRule>
  </conditionalFormatting>
  <pageMargins left="0.78740157480314965" right="0.78740157480314965" top="0.98425196850393704" bottom="0.98425196850393704" header="0.51181102362204722" footer="0.51181102362204722"/>
  <pageSetup paperSize="9" orientation="portrait" horizontalDpi="4294967293" r:id="rId1"/>
  <headerFooter alignWithMargins="0"/>
  <ignoredErrors>
    <ignoredError sqref="R30"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Zuschlagskalkulation</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mi2209</cp:lastModifiedBy>
  <dcterms:created xsi:type="dcterms:W3CDTF">2010-10-11T12:13:10Z</dcterms:created>
  <dcterms:modified xsi:type="dcterms:W3CDTF">2011-02-08T14:42:47Z</dcterms:modified>
</cp:coreProperties>
</file>