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0"/>
  <workbookPr defaultThemeVersion="166925"/>
  <mc:AlternateContent xmlns:mc="http://schemas.openxmlformats.org/markup-compatibility/2006">
    <mc:Choice Requires="x15">
      <x15ac:absPath xmlns:x15ac="http://schemas.microsoft.com/office/spreadsheetml/2010/11/ac" url="https://d.docs.live.net/5d8afc632781493c/Desktop/CP/"/>
    </mc:Choice>
  </mc:AlternateContent>
  <xr:revisionPtr revIDLastSave="400" documentId="8_{6CF642E5-B83E-4C84-AEC0-50280C9F1528}" xr6:coauthVersionLast="47" xr6:coauthVersionMax="47" xr10:uidLastSave="{2856EAA0-ABA6-48F4-AD81-3D39C1FF16B0}"/>
  <bookViews>
    <workbookView xWindow="-16320" yWindow="-120" windowWidth="16440" windowHeight="28320" xr2:uid="{BD48CB82-1C96-4A8F-B81F-52AE54B624FC}"/>
  </bookViews>
  <sheets>
    <sheet name="Tabelle1" sheetId="1" r:id="rId1"/>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6" i="1" l="1"/>
  <c r="D60" i="1"/>
  <c r="D65" i="1"/>
  <c r="D67" i="1"/>
  <c r="C65" i="1"/>
  <c r="C66" i="1"/>
  <c r="C67" i="1"/>
  <c r="B67" i="1"/>
  <c r="D66" i="1"/>
  <c r="D55" i="1"/>
  <c r="D57" i="1"/>
  <c r="D61" i="1"/>
  <c r="D54" i="1"/>
  <c r="C61" i="1"/>
  <c r="C60" i="1"/>
  <c r="B61" i="1"/>
  <c r="B60" i="1"/>
  <c r="D58" i="1"/>
  <c r="C58" i="1"/>
  <c r="B58" i="1"/>
  <c r="D47" i="1"/>
  <c r="D48" i="1"/>
  <c r="D49" i="1"/>
  <c r="D50" i="1"/>
  <c r="C50" i="1"/>
  <c r="B50" i="1"/>
</calcChain>
</file>

<file path=xl/sharedStrings.xml><?xml version="1.0" encoding="utf-8"?>
<sst xmlns="http://schemas.openxmlformats.org/spreadsheetml/2006/main" count="61" uniqueCount="54">
  <si>
    <t>Eingabefelder</t>
  </si>
  <si>
    <t>Ausgabefelder</t>
  </si>
  <si>
    <t>Alle Angaben und Formeln ohne Gewähr!</t>
  </si>
  <si>
    <t>© Controllinglexikon.de</t>
  </si>
  <si>
    <t>Wagniskosten</t>
  </si>
  <si>
    <t>Das nachfolgende Template bezieht sich auf das Thema Wagniskosten, welches sich mit außerordentlichen Kosten auseinandersetzt, die sich mit einem Wagnis oder Risiko hervorgetreten sind. Dabei beziehen sich die kalkulatorische Wagniskosten auf operative Risiken die in Absatz-, Beschaffung-, Produktions- und Finanzbereich entstehen.</t>
  </si>
  <si>
    <t>Um ein besseres Verständnis für das jeweilige Template zu schaffen, wird dieses mit einer Aufgabeneinstellung eingeleitet.</t>
  </si>
  <si>
    <t>Wagnisse lassen sich in Unternehmenswagnis und Einzelwagnisse unterscheiden:</t>
  </si>
  <si>
    <t>Unternehmenswagnis</t>
  </si>
  <si>
    <t>Einzelwagnis</t>
  </si>
  <si>
    <t>Diese Betreffen das Unternehmen die kaum vorhersehbar und außerhalb des Unternehmens auftreten.</t>
  </si>
  <si>
    <t xml:space="preserve">Ein Einzelwagnis ist die Gefahr vor Verlusten in den einzelnen Funktionsbereichen. Sie lassen sich auf Grundlage von Vergangenheitswerten und Zukunftswerten quantifizieren. </t>
  </si>
  <si>
    <t xml:space="preserve">Beispiele: </t>
  </si>
  <si>
    <t>Zu unterscheiden sind:</t>
  </si>
  <si>
    <t>ökologische Bedrohungen</t>
  </si>
  <si>
    <t>versicherte Wagnisse</t>
  </si>
  <si>
    <t>abgetretene Wagnisse</t>
  </si>
  <si>
    <t>betriebliche Wagnisse</t>
  </si>
  <si>
    <t>Gesetzesänderung</t>
  </si>
  <si>
    <t>Das Risiko ist versichert und findet im Schadensfall einen finanziellen Ausgleich statt</t>
  </si>
  <si>
    <t>Das Risiko wird an ein anderes Unternehmen übertragen, z.B. durch ein Factoring Unternehmen</t>
  </si>
  <si>
    <t>Die Risiken sind nicht versichert oder abgetreten. Sie müssen selber abgedeckt werden.</t>
  </si>
  <si>
    <t>Änderung des Käuferverhalten</t>
  </si>
  <si>
    <t>Boykottaufrufen</t>
  </si>
  <si>
    <t>Unternehmensrisiko haben keinen Kostencharakter und müssen aus dem Gewinn gedeckt werden.</t>
  </si>
  <si>
    <t>Versicherungsprämien gehen als Grundkosten in die Kosten-artenrechnung.</t>
  </si>
  <si>
    <t>Eine Factoring-Gebühr gehen als Grundkosten in die Kostenartenrechnung.</t>
  </si>
  <si>
    <t>Durch ermittelte Wagniskostensätze gehen sie als kalkulatorische Wagniskosten in die Kostenartenrechnung.</t>
  </si>
  <si>
    <t>Kostensätze für die betrieblichen Wagnisse</t>
  </si>
  <si>
    <t xml:space="preserve">Formel: </t>
  </si>
  <si>
    <t>Aufgabenstellung:</t>
  </si>
  <si>
    <t>Ein Unternehmen will neue Vetriebswege im Ausland schaffen und will für die Kostenartenrechnung die Vertriebswagnisse ermitteln. Dafür sind die Umsätze aus den letzten 3 Perioden, sowie die Ist-Situation und Soll-Situation gegeben. Außerdem wird verglichen, wo die Wagniskosten höher sind.</t>
  </si>
  <si>
    <t>Vergangenheitswerte</t>
  </si>
  <si>
    <t>Jahr</t>
  </si>
  <si>
    <t>Umsatz</t>
  </si>
  <si>
    <t>Forderungsausfälle</t>
  </si>
  <si>
    <t>Wagniskostensatz</t>
  </si>
  <si>
    <t>National (Ist)</t>
  </si>
  <si>
    <t>Markterweiterung</t>
  </si>
  <si>
    <t>2021 national</t>
  </si>
  <si>
    <t>2021 international</t>
  </si>
  <si>
    <t>2022 national</t>
  </si>
  <si>
    <t>2022 international</t>
  </si>
  <si>
    <t>Summe</t>
  </si>
  <si>
    <t xml:space="preserve">National </t>
  </si>
  <si>
    <t>International</t>
  </si>
  <si>
    <t>Wagniskosten-Prognose</t>
  </si>
  <si>
    <t>Soll-Werte 2023</t>
  </si>
  <si>
    <t>EURO</t>
  </si>
  <si>
    <t>in Prozent</t>
  </si>
  <si>
    <t>National</t>
  </si>
  <si>
    <t xml:space="preserve">Quellen: </t>
  </si>
  <si>
    <t>Jürgen Reim, Kosten- und Leistungsrechnung: Instrumente, Anwendung, Auswertung ,Wiesbaden, 2019, S. 69-71</t>
  </si>
  <si>
    <t>Die kalkulatorischen Wagniskosten in der Kostenartenrechnung: https://www.controllingportal.de/Fachinfo/Kostenrechnung/Die-kalkulatorischen-Wagniskosten-in-der-Kostenartenrechnung.html#SOURCES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</si>
</sst>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0">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11"/>
      <color theme="1"/>
      <name val="Arial"/>
      <family val="2"/>
    </font>
    <font>
      <sz val="10"/>
      <color theme="1"/>
      <name val="Arial"/>
      <family val="2"/>
    </font>
    <font>
      <b/>
      <sz val="11"/>
      <color theme="1"/>
      <name val="Arial"/>
      <family val="2"/>
    </font>
    <font>
      <b/>
      <sz val="11"/>
      <color theme="1"/>
      <name val="Calibri"/>
      <family val="2"/>
      <scheme val="minor"/>
    </font>
    <font>
      <sz val="18"/>
      <color theme="0"/>
      <name val="Arial"/>
      <family val="2"/>
    </font>
    <font>
      <b/>
      <sz val="11"/>
      <color theme="0"/>
      <name val="Arial"/>
      <family val="2"/>
    </font>
  </fonts>
  <fills count="7">
    <fill>
      <patternFill patternType="none"/>
    </fill>
    <fill>
      <patternFill patternType="gray125"/>
    </fill>
    <fill>
      <patternFill patternType="solid">
        <fgColor theme="2" tint="-9.9948118533890809E-2"/>
        <bgColor indexed="64"/>
      </patternFill>
    </fill>
    <fill>
      <patternFill patternType="solid">
        <fgColor rgb="FFFFFF00"/>
        <bgColor indexed="64"/>
      </patternFill>
    </fill>
    <fill>
      <patternFill patternType="solid">
        <fgColor rgb="FF0033CC"/>
        <bgColor indexed="64"/>
      </patternFill>
    </fill>
    <fill>
      <patternFill patternType="solid">
        <fgColor theme="2"/>
        <bgColor indexed="64"/>
      </patternFill>
    </fill>
    <fill>
      <patternFill patternType="solid">
        <fgColor theme="0"/>
        <bgColor indexed="64"/>
      </patternFill>
    </fill>
  </fills>
  <borders count="15">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59">
    <xf numFmtId="0" fontId="0" fillId="0" borderId="0" xfId="0"/>
    <xf numFmtId="0" fontId="0" fillId="0" borderId="0" xfId="0" applyAlignment="1">
      <alignment wrapText="1"/>
    </xf>
    <xf numFmtId="0" fontId="4" fillId="0" borderId="0" xfId="0" applyFont="1"/>
    <xf numFmtId="0" fontId="6" fillId="0" borderId="0" xfId="0" applyFont="1"/>
    <xf numFmtId="0" fontId="3" fillId="4" borderId="0" xfId="0" applyFont="1" applyFill="1"/>
    <xf numFmtId="44" fontId="0" fillId="5" borderId="0" xfId="1" applyFont="1" applyFill="1"/>
    <xf numFmtId="0" fontId="2" fillId="4" borderId="0" xfId="0" applyFont="1" applyFill="1"/>
    <xf numFmtId="44" fontId="0" fillId="3" borderId="0" xfId="0" applyNumberFormat="1" applyFill="1"/>
    <xf numFmtId="0" fontId="4" fillId="0" borderId="0" xfId="0" applyFont="1" applyAlignment="1">
      <alignment wrapText="1"/>
    </xf>
    <xf numFmtId="0" fontId="0" fillId="4" borderId="0" xfId="0" applyFill="1"/>
    <xf numFmtId="0" fontId="7" fillId="0" borderId="0" xfId="0" applyFont="1"/>
    <xf numFmtId="10" fontId="0" fillId="3" borderId="0" xfId="2" applyNumberFormat="1" applyFont="1" applyFill="1"/>
    <xf numFmtId="10" fontId="0" fillId="3" borderId="0" xfId="0" applyNumberFormat="1" applyFill="1"/>
    <xf numFmtId="10" fontId="7" fillId="3" borderId="14" xfId="0" applyNumberFormat="1" applyFont="1" applyFill="1" applyBorder="1"/>
    <xf numFmtId="0" fontId="0" fillId="0" borderId="0" xfId="0" applyAlignment="1">
      <alignment horizontal="left" vertical="top" wrapText="1"/>
    </xf>
    <xf numFmtId="0" fontId="4" fillId="0" borderId="2" xfId="0" applyFont="1" applyBorder="1" applyAlignment="1">
      <alignment horizontal="left" wrapText="1"/>
    </xf>
    <xf numFmtId="0" fontId="4" fillId="0" borderId="3" xfId="0" applyFont="1" applyBorder="1" applyAlignment="1">
      <alignment horizontal="left" wrapText="1"/>
    </xf>
    <xf numFmtId="0" fontId="4" fillId="0" borderId="4" xfId="0" applyFont="1" applyBorder="1" applyAlignment="1">
      <alignment horizontal="left" wrapText="1"/>
    </xf>
    <xf numFmtId="0" fontId="4" fillId="0" borderId="5" xfId="0" applyFont="1" applyBorder="1" applyAlignment="1">
      <alignment horizontal="left" wrapText="1"/>
    </xf>
    <xf numFmtId="0" fontId="4" fillId="0" borderId="0" xfId="0" applyFont="1" applyAlignment="1">
      <alignment horizontal="left" wrapText="1"/>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8" xfId="0" applyFont="1" applyBorder="1" applyAlignment="1">
      <alignment horizontal="left" wrapText="1"/>
    </xf>
    <xf numFmtId="0" fontId="4" fillId="0" borderId="9" xfId="0" applyFont="1" applyBorder="1" applyAlignment="1">
      <alignment horizontal="left" wrapText="1"/>
    </xf>
    <xf numFmtId="0" fontId="6" fillId="0" borderId="2" xfId="0" applyFont="1" applyBorder="1" applyAlignment="1">
      <alignment horizontal="left"/>
    </xf>
    <xf numFmtId="0" fontId="6" fillId="0" borderId="3" xfId="0" applyFont="1" applyBorder="1" applyAlignment="1">
      <alignment horizontal="left"/>
    </xf>
    <xf numFmtId="0" fontId="6" fillId="0" borderId="4" xfId="0" applyFont="1" applyBorder="1" applyAlignment="1">
      <alignment horizontal="left"/>
    </xf>
    <xf numFmtId="0" fontId="4" fillId="0" borderId="5" xfId="0" applyFont="1" applyBorder="1" applyAlignment="1">
      <alignment horizontal="left"/>
    </xf>
    <xf numFmtId="0" fontId="4" fillId="0" borderId="0" xfId="0" applyFont="1" applyAlignment="1">
      <alignment horizontal="left"/>
    </xf>
    <xf numFmtId="0" fontId="4" fillId="0" borderId="6" xfId="0" applyFont="1" applyBorder="1" applyAlignment="1">
      <alignment horizontal="left"/>
    </xf>
    <xf numFmtId="0" fontId="4" fillId="2" borderId="0" xfId="0" applyFont="1" applyFill="1" applyAlignment="1">
      <alignment horizontal="center"/>
    </xf>
    <xf numFmtId="0" fontId="4" fillId="3" borderId="0" xfId="0" applyFont="1" applyFill="1" applyAlignment="1">
      <alignment horizontal="center"/>
    </xf>
    <xf numFmtId="0" fontId="4" fillId="0" borderId="0" xfId="0" applyFont="1" applyAlignment="1">
      <alignment horizontal="right"/>
    </xf>
    <xf numFmtId="0" fontId="5" fillId="0" borderId="0" xfId="0" applyFont="1" applyAlignment="1">
      <alignment horizontal="left"/>
    </xf>
    <xf numFmtId="0" fontId="9" fillId="4" borderId="11" xfId="0" applyFont="1" applyFill="1" applyBorder="1" applyAlignment="1">
      <alignment horizontal="center" vertical="center"/>
    </xf>
    <xf numFmtId="0" fontId="9" fillId="4" borderId="12" xfId="0" applyFont="1" applyFill="1" applyBorder="1" applyAlignment="1">
      <alignment horizontal="center" vertical="center"/>
    </xf>
    <xf numFmtId="0" fontId="9" fillId="4" borderId="13"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0" xfId="0" applyFont="1" applyFill="1" applyAlignment="1">
      <alignment horizontal="center" vertical="center"/>
    </xf>
    <xf numFmtId="0" fontId="9" fillId="4" borderId="1" xfId="0" applyFont="1" applyFill="1" applyBorder="1" applyAlignment="1">
      <alignment horizontal="center" vertical="center"/>
    </xf>
    <xf numFmtId="0" fontId="8" fillId="4" borderId="0" xfId="0" applyFont="1" applyFill="1" applyAlignment="1">
      <alignment horizontal="left"/>
    </xf>
    <xf numFmtId="0" fontId="4" fillId="4" borderId="0" xfId="0" applyFont="1" applyFill="1" applyAlignment="1">
      <alignment horizontal="left"/>
    </xf>
    <xf numFmtId="0" fontId="6" fillId="0" borderId="2" xfId="0" applyFont="1" applyBorder="1" applyAlignment="1">
      <alignment horizontal="center"/>
    </xf>
    <xf numFmtId="0" fontId="6" fillId="0" borderId="4" xfId="0" applyFont="1" applyBorder="1" applyAlignment="1">
      <alignment horizontal="center"/>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6" fillId="0" borderId="3" xfId="0" applyFont="1" applyBorder="1" applyAlignment="1">
      <alignment horizontal="center"/>
    </xf>
    <xf numFmtId="0" fontId="7" fillId="6" borderId="0" xfId="0" applyFont="1" applyFill="1" applyAlignment="1">
      <alignment horizontal="left"/>
    </xf>
    <xf numFmtId="0" fontId="0" fillId="0" borderId="0" xfId="0" applyAlignment="1">
      <alignment horizontal="left" vertical="top"/>
    </xf>
    <xf numFmtId="0" fontId="4" fillId="0" borderId="5" xfId="0" applyFont="1" applyBorder="1" applyAlignment="1">
      <alignment horizontal="left" vertical="top"/>
    </xf>
    <xf numFmtId="0" fontId="4" fillId="0" borderId="0" xfId="0" applyFont="1" applyAlignment="1">
      <alignment horizontal="left" vertical="top"/>
    </xf>
    <xf numFmtId="0" fontId="4" fillId="0" borderId="6" xfId="0" applyFont="1" applyBorder="1" applyAlignment="1">
      <alignment horizontal="left" vertical="top"/>
    </xf>
  </cellXfs>
  <cellStyles count="3">
    <cellStyle name="Prozent" xfId="2" builtinId="5"/>
    <cellStyle name="Standard" xfId="0" builtinId="0"/>
    <cellStyle name="Währung" xfId="1" builtinId="4"/>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xdr:colOff>
      <xdr:row>0</xdr:row>
      <xdr:rowOff>1</xdr:rowOff>
    </xdr:from>
    <xdr:to>
      <xdr:col>9</xdr:col>
      <xdr:colOff>761612</xdr:colOff>
      <xdr:row>7</xdr:row>
      <xdr:rowOff>174901</xdr:rowOff>
    </xdr:to>
    <xdr:pic>
      <xdr:nvPicPr>
        <xdr:cNvPr id="2" name="Grafik 1">
          <a:extLst>
            <a:ext uri="{FF2B5EF4-FFF2-40B4-BE49-F238E27FC236}">
              <a16:creationId xmlns:a16="http://schemas.microsoft.com/office/drawing/2014/main" id="{88DE41B8-720C-0252-8DF6-0A29B5CB9DB0}"/>
            </a:ext>
          </a:extLst>
        </xdr:cNvPr>
        <xdr:cNvPicPr preferRelativeResize="0">
          <a:picLocks/>
        </xdr:cNvPicPr>
      </xdr:nvPicPr>
      <xdr:blipFill>
        <a:blip xmlns:r="http://schemas.openxmlformats.org/officeDocument/2006/relationships" r:embed="rId1"/>
        <a:stretch>
          <a:fillRect/>
        </a:stretch>
      </xdr:blipFill>
      <xdr:spPr>
        <a:xfrm>
          <a:off x="9" y="1"/>
          <a:ext cx="9136800" cy="1508400"/>
        </a:xfrm>
        <a:prstGeom prst="rect">
          <a:avLst/>
        </a:prstGeom>
      </xdr:spPr>
    </xdr:pic>
    <xdr:clientData/>
  </xdr:twoCellAnchor>
  <xdr:twoCellAnchor editAs="oneCell">
    <xdr:from>
      <xdr:col>0</xdr:col>
      <xdr:colOff>0</xdr:colOff>
      <xdr:row>33</xdr:row>
      <xdr:rowOff>0</xdr:rowOff>
    </xdr:from>
    <xdr:to>
      <xdr:col>2</xdr:col>
      <xdr:colOff>1075425</xdr:colOff>
      <xdr:row>39</xdr:row>
      <xdr:rowOff>104949</xdr:rowOff>
    </xdr:to>
    <xdr:pic>
      <xdr:nvPicPr>
        <xdr:cNvPr id="3" name="Grafik 2">
          <a:extLst>
            <a:ext uri="{FF2B5EF4-FFF2-40B4-BE49-F238E27FC236}">
              <a16:creationId xmlns:a16="http://schemas.microsoft.com/office/drawing/2014/main" id="{7E548FA3-60FC-6D2E-6EDE-1F8E25A18A79}"/>
            </a:ext>
          </a:extLst>
        </xdr:cNvPr>
        <xdr:cNvPicPr>
          <a:picLocks noChangeAspect="1"/>
        </xdr:cNvPicPr>
      </xdr:nvPicPr>
      <xdr:blipFill>
        <a:blip xmlns:r="http://schemas.openxmlformats.org/officeDocument/2006/relationships" r:embed="rId2"/>
        <a:stretch>
          <a:fillRect/>
        </a:stretch>
      </xdr:blipFill>
      <xdr:spPr>
        <a:xfrm>
          <a:off x="0" y="8258175"/>
          <a:ext cx="3296110" cy="12479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2D4C2-AD54-4112-8C3E-B25292D21414}">
  <dimension ref="A9:L71"/>
  <sheetViews>
    <sheetView showGridLines="0" tabSelected="1" zoomScale="80" zoomScaleNormal="80" workbookViewId="0">
      <selection activeCell="G65" sqref="G65"/>
    </sheetView>
  </sheetViews>
  <sheetFormatPr defaultColWidth="11.42578125" defaultRowHeight="15"/>
  <cols>
    <col min="1" max="1" width="16.7109375" customWidth="1"/>
    <col min="2" max="2" width="16.5703125" customWidth="1"/>
    <col min="3" max="3" width="18.140625" bestFit="1" customWidth="1"/>
    <col min="4" max="4" width="17" bestFit="1" customWidth="1"/>
  </cols>
  <sheetData>
    <row r="9" spans="1:12" ht="15" customHeight="1">
      <c r="A9" s="30" t="s">
        <v>0</v>
      </c>
      <c r="B9" s="30"/>
      <c r="C9" s="30"/>
      <c r="D9" s="30"/>
      <c r="E9" s="30"/>
      <c r="F9" s="30"/>
      <c r="G9" s="31" t="s">
        <v>1</v>
      </c>
      <c r="H9" s="31"/>
      <c r="I9" s="31"/>
      <c r="J9" s="31"/>
      <c r="K9" s="31"/>
      <c r="L9" s="31"/>
    </row>
    <row r="10" spans="1:12">
      <c r="A10" s="33" t="s">
        <v>2</v>
      </c>
      <c r="B10" s="33"/>
      <c r="C10" s="33"/>
      <c r="D10" s="33"/>
      <c r="E10" s="33"/>
      <c r="F10" s="33"/>
      <c r="G10" s="32" t="s">
        <v>3</v>
      </c>
      <c r="H10" s="32"/>
      <c r="I10" s="32"/>
      <c r="J10" s="32"/>
      <c r="K10" s="32"/>
      <c r="L10" s="32"/>
    </row>
    <row r="12" spans="1:12" ht="21" customHeight="1">
      <c r="A12" s="40" t="s">
        <v>4</v>
      </c>
      <c r="B12" s="41"/>
      <c r="C12" s="41"/>
      <c r="D12" s="41"/>
      <c r="E12" s="41"/>
      <c r="F12" s="41"/>
      <c r="G12" s="41"/>
      <c r="H12" s="41"/>
      <c r="I12" s="41"/>
      <c r="J12" s="41"/>
      <c r="K12" s="41"/>
      <c r="L12" s="41"/>
    </row>
    <row r="13" spans="1:12">
      <c r="A13" s="2"/>
      <c r="B13" s="2"/>
      <c r="C13" s="2"/>
      <c r="D13" s="2"/>
      <c r="E13" s="2"/>
      <c r="F13" s="2"/>
      <c r="G13" s="2"/>
      <c r="H13" s="2"/>
      <c r="I13" s="2"/>
      <c r="J13" s="2"/>
      <c r="K13" s="2"/>
      <c r="L13" s="2"/>
    </row>
    <row r="14" spans="1:12" s="1" customFormat="1" ht="40.5" customHeight="1">
      <c r="A14" s="19" t="s">
        <v>5</v>
      </c>
      <c r="B14" s="19"/>
      <c r="C14" s="19"/>
      <c r="D14" s="19"/>
      <c r="E14" s="19"/>
      <c r="F14" s="19"/>
      <c r="G14" s="19"/>
      <c r="H14" s="19"/>
      <c r="I14" s="19"/>
      <c r="J14" s="19"/>
      <c r="K14" s="19"/>
      <c r="L14" s="19"/>
    </row>
    <row r="15" spans="1:12">
      <c r="A15" s="28" t="s">
        <v>6</v>
      </c>
      <c r="B15" s="28"/>
      <c r="C15" s="28"/>
      <c r="D15" s="28"/>
      <c r="E15" s="28"/>
      <c r="F15" s="28"/>
      <c r="G15" s="28"/>
      <c r="H15" s="28"/>
      <c r="I15" s="28"/>
      <c r="J15" s="28"/>
      <c r="K15" s="28"/>
      <c r="L15" s="28"/>
    </row>
    <row r="16" spans="1:12">
      <c r="A16" s="3"/>
      <c r="B16" s="2"/>
      <c r="C16" s="2"/>
      <c r="D16" s="2"/>
      <c r="E16" s="2"/>
      <c r="F16" s="2"/>
      <c r="G16" s="2"/>
      <c r="H16" s="2"/>
      <c r="I16" s="2"/>
      <c r="J16" s="2"/>
      <c r="K16" s="2"/>
      <c r="L16" s="2"/>
    </row>
    <row r="17" spans="1:12" ht="15" customHeight="1">
      <c r="A17" s="19" t="s">
        <v>7</v>
      </c>
      <c r="B17" s="19"/>
      <c r="C17" s="19"/>
      <c r="D17" s="19"/>
      <c r="E17" s="19"/>
      <c r="F17" s="19"/>
      <c r="G17" s="19"/>
      <c r="H17" s="19"/>
      <c r="I17" s="19"/>
      <c r="J17" s="19"/>
      <c r="K17" s="19"/>
      <c r="L17" s="19"/>
    </row>
    <row r="18" spans="1:12">
      <c r="A18" s="34" t="s">
        <v>8</v>
      </c>
      <c r="B18" s="35"/>
      <c r="C18" s="36"/>
      <c r="D18" s="34" t="s">
        <v>9</v>
      </c>
      <c r="E18" s="35"/>
      <c r="F18" s="35"/>
      <c r="G18" s="35"/>
      <c r="H18" s="35"/>
      <c r="I18" s="36"/>
      <c r="J18" s="2"/>
      <c r="K18" s="2"/>
      <c r="L18" s="2"/>
    </row>
    <row r="19" spans="1:12" ht="15" customHeight="1" thickBot="1">
      <c r="A19" s="37"/>
      <c r="B19" s="38"/>
      <c r="C19" s="39"/>
      <c r="D19" s="37"/>
      <c r="E19" s="38"/>
      <c r="F19" s="38"/>
      <c r="G19" s="38"/>
      <c r="H19" s="38"/>
      <c r="I19" s="39"/>
      <c r="J19" s="2"/>
      <c r="K19" s="2"/>
      <c r="L19" s="2"/>
    </row>
    <row r="20" spans="1:12" ht="15" customHeight="1">
      <c r="A20" s="15" t="s">
        <v>10</v>
      </c>
      <c r="B20" s="16"/>
      <c r="C20" s="17"/>
      <c r="D20" s="44" t="s">
        <v>11</v>
      </c>
      <c r="E20" s="45"/>
      <c r="F20" s="45"/>
      <c r="G20" s="45"/>
      <c r="H20" s="45"/>
      <c r="I20" s="46"/>
      <c r="J20" s="2"/>
      <c r="K20" s="2"/>
      <c r="L20" s="2"/>
    </row>
    <row r="21" spans="1:12">
      <c r="A21" s="18"/>
      <c r="B21" s="19"/>
      <c r="C21" s="20"/>
      <c r="D21" s="47"/>
      <c r="E21" s="48"/>
      <c r="F21" s="48"/>
      <c r="G21" s="48"/>
      <c r="H21" s="48"/>
      <c r="I21" s="49"/>
      <c r="J21" s="2"/>
      <c r="K21" s="2"/>
      <c r="L21" s="2"/>
    </row>
    <row r="22" spans="1:12" ht="33.75" customHeight="1" thickBot="1">
      <c r="A22" s="21"/>
      <c r="B22" s="22"/>
      <c r="C22" s="23"/>
      <c r="D22" s="50"/>
      <c r="E22" s="51"/>
      <c r="F22" s="51"/>
      <c r="G22" s="51"/>
      <c r="H22" s="51"/>
      <c r="I22" s="52"/>
      <c r="J22" s="2"/>
      <c r="K22" s="2"/>
      <c r="L22" s="2"/>
    </row>
    <row r="23" spans="1:12" ht="15.75" thickBot="1">
      <c r="A23" s="24" t="s">
        <v>12</v>
      </c>
      <c r="B23" s="25"/>
      <c r="C23" s="26"/>
      <c r="D23" s="42" t="s">
        <v>13</v>
      </c>
      <c r="E23" s="53"/>
      <c r="F23" s="53"/>
      <c r="G23" s="53"/>
      <c r="H23" s="53"/>
      <c r="I23" s="43"/>
      <c r="J23" s="2"/>
      <c r="K23" s="2"/>
      <c r="L23" s="2"/>
    </row>
    <row r="24" spans="1:12">
      <c r="A24" s="27" t="s">
        <v>14</v>
      </c>
      <c r="B24" s="28"/>
      <c r="C24" s="29"/>
      <c r="D24" s="42" t="s">
        <v>15</v>
      </c>
      <c r="E24" s="43"/>
      <c r="F24" s="42" t="s">
        <v>16</v>
      </c>
      <c r="G24" s="43"/>
      <c r="H24" s="42" t="s">
        <v>17</v>
      </c>
      <c r="I24" s="43"/>
      <c r="J24" s="2"/>
      <c r="K24" s="2"/>
      <c r="L24" s="2"/>
    </row>
    <row r="25" spans="1:12" ht="16.5" customHeight="1">
      <c r="A25" s="27" t="s">
        <v>18</v>
      </c>
      <c r="B25" s="28"/>
      <c r="C25" s="29"/>
      <c r="D25" s="18" t="s">
        <v>19</v>
      </c>
      <c r="E25" s="20"/>
      <c r="F25" s="18" t="s">
        <v>20</v>
      </c>
      <c r="G25" s="20"/>
      <c r="H25" s="47" t="s">
        <v>21</v>
      </c>
      <c r="I25" s="49"/>
      <c r="J25" s="2"/>
      <c r="K25" s="8"/>
      <c r="L25" s="8"/>
    </row>
    <row r="26" spans="1:12">
      <c r="A26" s="27" t="s">
        <v>22</v>
      </c>
      <c r="B26" s="28"/>
      <c r="C26" s="29"/>
      <c r="D26" s="18"/>
      <c r="E26" s="20"/>
      <c r="F26" s="18"/>
      <c r="G26" s="20"/>
      <c r="H26" s="47"/>
      <c r="I26" s="49"/>
      <c r="J26" s="2"/>
      <c r="K26" s="2"/>
      <c r="L26" s="2"/>
    </row>
    <row r="27" spans="1:12" ht="46.5" customHeight="1">
      <c r="A27" s="56" t="s">
        <v>23</v>
      </c>
      <c r="B27" s="57"/>
      <c r="C27" s="58"/>
      <c r="D27" s="18"/>
      <c r="E27" s="20"/>
      <c r="F27" s="18"/>
      <c r="G27" s="20"/>
      <c r="H27" s="47"/>
      <c r="I27" s="49"/>
      <c r="J27" s="2"/>
      <c r="K27" s="2"/>
      <c r="L27" s="2"/>
    </row>
    <row r="28" spans="1:12">
      <c r="A28" s="47" t="s">
        <v>24</v>
      </c>
      <c r="B28" s="48"/>
      <c r="C28" s="49"/>
      <c r="D28" s="47" t="s">
        <v>25</v>
      </c>
      <c r="E28" s="49"/>
      <c r="F28" s="47" t="s">
        <v>26</v>
      </c>
      <c r="G28" s="49"/>
      <c r="H28" s="47" t="s">
        <v>27</v>
      </c>
      <c r="I28" s="49"/>
    </row>
    <row r="29" spans="1:12" ht="86.25" customHeight="1" thickBot="1">
      <c r="A29" s="50"/>
      <c r="B29" s="51"/>
      <c r="C29" s="52"/>
      <c r="D29" s="50"/>
      <c r="E29" s="52"/>
      <c r="F29" s="50"/>
      <c r="G29" s="52"/>
      <c r="H29" s="50"/>
      <c r="I29" s="52"/>
    </row>
    <row r="31" spans="1:12">
      <c r="A31" s="6" t="s">
        <v>28</v>
      </c>
      <c r="B31" s="6"/>
      <c r="C31" s="6"/>
      <c r="D31" s="6"/>
      <c r="E31" s="6"/>
      <c r="F31" s="6"/>
      <c r="G31" s="6"/>
      <c r="H31" s="6"/>
      <c r="I31" s="6"/>
      <c r="J31" s="9"/>
      <c r="K31" s="9"/>
      <c r="L31" s="9"/>
    </row>
    <row r="33" spans="1:12">
      <c r="A33" t="s">
        <v>29</v>
      </c>
    </row>
    <row r="42" spans="1:12">
      <c r="A42" s="10" t="s">
        <v>30</v>
      </c>
    </row>
    <row r="43" spans="1:12" ht="32.25" customHeight="1">
      <c r="A43" s="14" t="s">
        <v>31</v>
      </c>
      <c r="B43" s="14"/>
      <c r="C43" s="14"/>
      <c r="D43" s="14"/>
      <c r="E43" s="14"/>
      <c r="F43" s="14"/>
      <c r="G43" s="14"/>
      <c r="H43" s="14"/>
      <c r="I43" s="14"/>
      <c r="J43" s="14"/>
      <c r="K43" s="14"/>
      <c r="L43" s="14"/>
    </row>
    <row r="45" spans="1:12">
      <c r="A45" s="10" t="s">
        <v>32</v>
      </c>
    </row>
    <row r="46" spans="1:12">
      <c r="A46" s="4" t="s">
        <v>33</v>
      </c>
      <c r="B46" s="4" t="s">
        <v>34</v>
      </c>
      <c r="C46" s="4" t="s">
        <v>35</v>
      </c>
      <c r="D46" s="4" t="s">
        <v>36</v>
      </c>
    </row>
    <row r="47" spans="1:12">
      <c r="A47" s="4">
        <v>2018</v>
      </c>
      <c r="B47" s="5">
        <v>200000</v>
      </c>
      <c r="C47" s="5">
        <v>5000</v>
      </c>
      <c r="D47" s="11">
        <f>C47/B47</f>
        <v>2.5000000000000001E-2</v>
      </c>
    </row>
    <row r="48" spans="1:12">
      <c r="A48" s="4">
        <v>2019</v>
      </c>
      <c r="B48" s="5">
        <v>300000</v>
      </c>
      <c r="C48" s="5">
        <v>6000</v>
      </c>
      <c r="D48" s="11">
        <f>C48/B48</f>
        <v>0.02</v>
      </c>
    </row>
    <row r="49" spans="1:4">
      <c r="A49" s="4">
        <v>2020</v>
      </c>
      <c r="B49" s="5">
        <v>360000</v>
      </c>
      <c r="C49" s="5">
        <v>4300</v>
      </c>
      <c r="D49" s="11">
        <f>C49/B49</f>
        <v>1.1944444444444445E-2</v>
      </c>
    </row>
    <row r="50" spans="1:4" ht="15.75" thickBot="1">
      <c r="A50" s="4" t="s">
        <v>37</v>
      </c>
      <c r="B50" s="7">
        <f>SUM(B47:B49)</f>
        <v>860000</v>
      </c>
      <c r="C50" s="7">
        <f>SUM(C47:C49)</f>
        <v>15300</v>
      </c>
      <c r="D50" s="13">
        <f>AVERAGE(D47:D49)</f>
        <v>1.8981481481481481E-2</v>
      </c>
    </row>
    <row r="51" spans="1:4" ht="15.75" thickTop="1"/>
    <row r="52" spans="1:4">
      <c r="A52" s="10" t="s">
        <v>38</v>
      </c>
    </row>
    <row r="53" spans="1:4">
      <c r="A53" s="4" t="s">
        <v>33</v>
      </c>
      <c r="B53" s="4" t="s">
        <v>34</v>
      </c>
      <c r="C53" s="4" t="s">
        <v>35</v>
      </c>
      <c r="D53" s="4" t="s">
        <v>36</v>
      </c>
    </row>
    <row r="54" spans="1:4">
      <c r="A54" s="4" t="s">
        <v>39</v>
      </c>
      <c r="B54" s="5">
        <v>360000</v>
      </c>
      <c r="C54" s="5">
        <v>6200</v>
      </c>
      <c r="D54" s="11">
        <f>C54/B54</f>
        <v>1.7222222222222222E-2</v>
      </c>
    </row>
    <row r="55" spans="1:4">
      <c r="A55" s="4" t="s">
        <v>40</v>
      </c>
      <c r="B55" s="5">
        <v>50000</v>
      </c>
      <c r="C55" s="5">
        <v>3500</v>
      </c>
      <c r="D55" s="11">
        <f t="shared" ref="D55:D57" si="0">C55/B55</f>
        <v>7.0000000000000007E-2</v>
      </c>
    </row>
    <row r="56" spans="1:4">
      <c r="A56" s="4" t="s">
        <v>41</v>
      </c>
      <c r="B56" s="5">
        <v>450000</v>
      </c>
      <c r="C56" s="5">
        <v>6500</v>
      </c>
      <c r="D56" s="11">
        <f t="shared" si="0"/>
        <v>1.4444444444444444E-2</v>
      </c>
    </row>
    <row r="57" spans="1:4">
      <c r="A57" s="4" t="s">
        <v>42</v>
      </c>
      <c r="B57" s="5">
        <v>150000</v>
      </c>
      <c r="C57" s="5">
        <v>14400</v>
      </c>
      <c r="D57" s="11">
        <f t="shared" si="0"/>
        <v>9.6000000000000002E-2</v>
      </c>
    </row>
    <row r="58" spans="1:4">
      <c r="A58" s="4" t="s">
        <v>43</v>
      </c>
      <c r="B58" s="7">
        <f>SUM(B54:B57)</f>
        <v>1010000</v>
      </c>
      <c r="C58" s="7">
        <f>SUM(C54:C57)</f>
        <v>30600</v>
      </c>
      <c r="D58" s="12">
        <f>AVERAGE(D54:D57)</f>
        <v>4.9416666666666664E-2</v>
      </c>
    </row>
    <row r="60" spans="1:4">
      <c r="A60" s="4" t="s">
        <v>44</v>
      </c>
      <c r="B60" s="7">
        <f>B54+B56</f>
        <v>810000</v>
      </c>
      <c r="C60" s="7">
        <f>C54+C56</f>
        <v>12700</v>
      </c>
      <c r="D60" s="12">
        <f>AVERAGE(D54,D56)</f>
        <v>1.5833333333333331E-2</v>
      </c>
    </row>
    <row r="61" spans="1:4">
      <c r="A61" s="4" t="s">
        <v>45</v>
      </c>
      <c r="B61" s="7">
        <f>B55+B57</f>
        <v>200000</v>
      </c>
      <c r="C61" s="7">
        <f>C55+C57</f>
        <v>17900</v>
      </c>
      <c r="D61" s="12">
        <f>AVERAGE(D55,D57)</f>
        <v>8.3000000000000004E-2</v>
      </c>
    </row>
    <row r="63" spans="1:4">
      <c r="A63" s="54" t="s">
        <v>46</v>
      </c>
      <c r="B63" s="54"/>
    </row>
    <row r="64" spans="1:4">
      <c r="A64" s="4" t="s">
        <v>47</v>
      </c>
      <c r="B64" s="4" t="s">
        <v>34</v>
      </c>
      <c r="C64" s="4" t="s">
        <v>48</v>
      </c>
      <c r="D64" s="4" t="s">
        <v>49</v>
      </c>
    </row>
    <row r="65" spans="1:8">
      <c r="A65" s="4" t="s">
        <v>50</v>
      </c>
      <c r="B65" s="5">
        <v>850000</v>
      </c>
      <c r="C65" s="7">
        <f>B65*D65</f>
        <v>13458.333333333332</v>
      </c>
      <c r="D65" s="12">
        <f>D60</f>
        <v>1.5833333333333331E-2</v>
      </c>
    </row>
    <row r="66" spans="1:8">
      <c r="A66" s="4" t="s">
        <v>45</v>
      </c>
      <c r="B66" s="5">
        <v>300000</v>
      </c>
      <c r="C66" s="7">
        <f>B66*D66</f>
        <v>24900</v>
      </c>
      <c r="D66" s="12">
        <f>D61</f>
        <v>8.3000000000000004E-2</v>
      </c>
    </row>
    <row r="67" spans="1:8">
      <c r="A67" s="4" t="s">
        <v>43</v>
      </c>
      <c r="B67" s="7">
        <f>SUM(B65:B66)</f>
        <v>1150000</v>
      </c>
      <c r="C67" s="7">
        <f>SUM(C65:C66)</f>
        <v>38358.333333333328</v>
      </c>
      <c r="D67" s="12">
        <f>AVERAGE(D65:D66)</f>
        <v>4.9416666666666664E-2</v>
      </c>
    </row>
    <row r="69" spans="1:8">
      <c r="A69" t="s">
        <v>51</v>
      </c>
    </row>
    <row r="70" spans="1:8" ht="18.75" customHeight="1">
      <c r="A70" s="14" t="s">
        <v>52</v>
      </c>
      <c r="B70" s="55"/>
      <c r="C70" s="55"/>
      <c r="D70" s="55"/>
      <c r="E70" s="55"/>
      <c r="F70" s="55"/>
      <c r="G70" s="55"/>
      <c r="H70" s="55"/>
    </row>
    <row r="71" spans="1:8" ht="54" customHeight="1">
      <c r="A71" s="14" t="s">
        <v>53</v>
      </c>
      <c r="B71" s="14"/>
      <c r="C71" s="14"/>
      <c r="D71" s="14"/>
      <c r="E71" s="14"/>
      <c r="F71" s="14"/>
      <c r="G71" s="14"/>
    </row>
  </sheetData>
  <mergeCells count="32">
    <mergeCell ref="H28:I29"/>
    <mergeCell ref="A27:C27"/>
    <mergeCell ref="H24:I24"/>
    <mergeCell ref="D18:I19"/>
    <mergeCell ref="D20:I22"/>
    <mergeCell ref="D23:I23"/>
    <mergeCell ref="D24:E24"/>
    <mergeCell ref="A9:F9"/>
    <mergeCell ref="G9:L9"/>
    <mergeCell ref="G10:L10"/>
    <mergeCell ref="A10:F10"/>
    <mergeCell ref="A18:C19"/>
    <mergeCell ref="A12:L12"/>
    <mergeCell ref="A14:L14"/>
    <mergeCell ref="A15:L15"/>
    <mergeCell ref="A17:L17"/>
    <mergeCell ref="A71:G71"/>
    <mergeCell ref="A20:C22"/>
    <mergeCell ref="A23:C23"/>
    <mergeCell ref="A24:C24"/>
    <mergeCell ref="A25:C25"/>
    <mergeCell ref="A26:C26"/>
    <mergeCell ref="F24:G24"/>
    <mergeCell ref="A43:L43"/>
    <mergeCell ref="A63:B63"/>
    <mergeCell ref="A70:H70"/>
    <mergeCell ref="D25:E27"/>
    <mergeCell ref="F25:G27"/>
    <mergeCell ref="H25:I27"/>
    <mergeCell ref="A28:C29"/>
    <mergeCell ref="D28:E29"/>
    <mergeCell ref="F28:G29"/>
  </mergeCells>
  <pageMargins left="0.7" right="0.7" top="0.78740157499999996" bottom="0.78740157499999996" header="0.3" footer="0.3"/>
  <pageSetup paperSize="9"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0AE2D43D05E6D040B651073ED294E91A" ma:contentTypeVersion="4" ma:contentTypeDescription="Ein neues Dokument erstellen." ma:contentTypeScope="" ma:versionID="4c316c4ef4e588b0a56e723ee755805f">
  <xsd:schema xmlns:xsd="http://www.w3.org/2001/XMLSchema" xmlns:xs="http://www.w3.org/2001/XMLSchema" xmlns:p="http://schemas.microsoft.com/office/2006/metadata/properties" xmlns:ns2="f4d27f45-44e0-42bc-9f8d-190845025460" targetNamespace="http://schemas.microsoft.com/office/2006/metadata/properties" ma:root="true" ma:fieldsID="f52af7058220828f2d4aac63eb4417e8" ns2:_="">
    <xsd:import namespace="f4d27f45-44e0-42bc-9f8d-19084502546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d27f45-44e0-42bc-9f8d-1908450254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45A1D2B-EA0D-4A2D-BAF2-FBE7E9941CBC}"/>
</file>

<file path=customXml/itemProps2.xml><?xml version="1.0" encoding="utf-8"?>
<ds:datastoreItem xmlns:ds="http://schemas.openxmlformats.org/officeDocument/2006/customXml" ds:itemID="{75D82118-1EA7-43E8-9BBD-B25F15FE17EA}"/>
</file>

<file path=customXml/itemProps3.xml><?xml version="1.0" encoding="utf-8"?>
<ds:datastoreItem xmlns:ds="http://schemas.openxmlformats.org/officeDocument/2006/customXml" ds:itemID="{23DA42D3-901E-4D9C-A53C-D1E1C54FDAD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André K.</dc:creator>
  <cp:keywords/>
  <dc:description/>
  <cp:lastModifiedBy>Andre Büter</cp:lastModifiedBy>
  <cp:revision/>
  <dcterms:created xsi:type="dcterms:W3CDTF">2022-07-05T10:14:26Z</dcterms:created>
  <dcterms:modified xsi:type="dcterms:W3CDTF">2022-11-01T17:53:28Z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0x0101000AE2D43D05E6D040B651073ED294E91A</vt:lpwstr>
  </property>
</Properties>
</file>