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Thorben\Desktop\Thorben\Emden\Controlling-Projekt\"/>
    </mc:Choice>
  </mc:AlternateContent>
  <bookViews>
    <workbookView xWindow="0" yWindow="0" windowWidth="20490" windowHeight="7755" firstSheet="2" activeTab="2"/>
  </bookViews>
  <sheets>
    <sheet name="Muster Deutsch" sheetId="5" state="hidden" r:id="rId1"/>
    <sheet name="Muster Englisch" sheetId="6" state="hidden" r:id="rId2"/>
    <sheet name="Kostenbudget" sheetId="7" r:id="rId3"/>
    <sheet name="Example Techn. Productivity" sheetId="4" state="hidden" r:id="rId4"/>
  </sheets>
  <calcPr calcId="152511"/>
</workbook>
</file>

<file path=xl/calcChain.xml><?xml version="1.0" encoding="utf-8"?>
<calcChain xmlns="http://schemas.openxmlformats.org/spreadsheetml/2006/main">
  <c r="B39" i="7" l="1"/>
  <c r="B31" i="7"/>
  <c r="B21" i="7"/>
  <c r="B41" i="7" l="1"/>
  <c r="B24" i="6"/>
  <c r="B24" i="5"/>
  <c r="B27" i="4"/>
</calcChain>
</file>

<file path=xl/sharedStrings.xml><?xml version="1.0" encoding="utf-8"?>
<sst xmlns="http://schemas.openxmlformats.org/spreadsheetml/2006/main" count="110" uniqueCount="81">
  <si>
    <t>Name:</t>
  </si>
  <si>
    <t>Fragestellung:</t>
  </si>
  <si>
    <t>Formel:</t>
  </si>
  <si>
    <t>Maßgröße:</t>
  </si>
  <si>
    <t>Ermittlung/Herleitung:</t>
  </si>
  <si>
    <t>Hinweise:</t>
  </si>
  <si>
    <t>Verwandte Kennzahlen:</t>
  </si>
  <si>
    <t>Name der Kennzahl</t>
  </si>
  <si>
    <t>Welche Frage wird durch die Kennzahl beantwortet?</t>
  </si>
  <si>
    <t>Datenquelle</t>
  </si>
  <si>
    <t>Kurze Aufzählung von Hinweisen</t>
  </si>
  <si>
    <t>Angabe der Formel</t>
  </si>
  <si>
    <t>Angabe der Maßgröße</t>
  </si>
  <si>
    <t>Question:</t>
  </si>
  <si>
    <t>Notice:</t>
  </si>
  <si>
    <t>Related Key Performance Indicators:</t>
  </si>
  <si>
    <t>Formula:</t>
  </si>
  <si>
    <t>Measure:</t>
  </si>
  <si>
    <t>Example:</t>
  </si>
  <si>
    <t>Fromula:</t>
  </si>
  <si>
    <t>units produced, lenght, area in square meters, weight, time duration</t>
  </si>
  <si>
    <t>hours/customer (time consumed per customer)</t>
  </si>
  <si>
    <t>Calculation/Derivation:</t>
  </si>
  <si>
    <t>The data is prepared from the internal cost accounting system.</t>
  </si>
  <si>
    <t>"Technical Yield"; "Output-Input Ratio"; the inverse value of technical productivity (input quantity/output quantity) is known as "Production Coefficient"</t>
  </si>
  <si>
    <t>Technical Productivity</t>
  </si>
  <si>
    <t>How large is the technical yield of an input factor measured 
in terms of a particular output unit?  A physical measure of yield for all production factors is derived.</t>
  </si>
  <si>
    <t>Output Quantity/ Input Quantity or
Output Quantity of combined Factors of Production/Input Quantity of Deployed Factors of Production</t>
  </si>
  <si>
    <t>A useful interpretation of this ratio is only possible over a time of several periods. You have to take into account, 
that not in every case the fact of a linear cause-and-effect relationship is given.</t>
  </si>
  <si>
    <t>RECHNER:</t>
  </si>
  <si>
    <t>Output Quantity:</t>
  </si>
  <si>
    <t>Input Quantity:</t>
  </si>
  <si>
    <t>Technical Productivity:</t>
  </si>
  <si>
    <t>Eingabefelder</t>
  </si>
  <si>
    <t>Ausgabefelder</t>
  </si>
  <si>
    <t>Alle Angaben und Formeln ohne Gewähr</t>
  </si>
  <si>
    <t>input box</t>
  </si>
  <si>
    <t>output box</t>
  </si>
  <si>
    <t>usage at your own risk</t>
  </si>
  <si>
    <t>CALCULATOR:</t>
  </si>
  <si>
    <t>Beispiele:</t>
  </si>
  <si>
    <t>Examples:</t>
  </si>
  <si>
    <t>Name</t>
  </si>
  <si>
    <t>Angabe eines Beispiels</t>
  </si>
  <si>
    <t>Aufzählung der Verwandten Kennzahlen</t>
  </si>
  <si>
    <t>Investigation/Derivation:</t>
  </si>
  <si>
    <t>Calculator</t>
  </si>
  <si>
    <t>Input 1</t>
  </si>
  <si>
    <t>Input 2</t>
  </si>
  <si>
    <t>Equals</t>
  </si>
  <si>
    <t>Eingabebereich 1</t>
  </si>
  <si>
    <t>Eingabebereich 2</t>
  </si>
  <si>
    <t>Ergebnis</t>
  </si>
  <si>
    <t>Name of Key Performance Indicator</t>
  </si>
  <si>
    <t>Arbeitsproduktivität</t>
  </si>
  <si>
    <t>Alle Angaben und Formeln ohne Gewähr!</t>
  </si>
  <si>
    <t>© Controllinglexikon.de</t>
  </si>
  <si>
    <t>Kostenbudget</t>
  </si>
  <si>
    <t>Wie hoch sind die Gesamtkosten in dem Budgetjahr?</t>
  </si>
  <si>
    <t>€</t>
  </si>
  <si>
    <t>Einzelbudget der Budgetierung</t>
  </si>
  <si>
    <t>Werte der Kostenarten werden mit den Ausgangs- und Eckwerten für das Budgetjahr hochgerechnet.</t>
  </si>
  <si>
    <t>Fertigungsmaterial</t>
  </si>
  <si>
    <t>Gemeinkostenmaterial</t>
  </si>
  <si>
    <t>Materialkosten gesamt</t>
  </si>
  <si>
    <t>Fertigungslöhne</t>
  </si>
  <si>
    <t>Gemeinkostenlöhne</t>
  </si>
  <si>
    <t>Gehälter</t>
  </si>
  <si>
    <t>Personalzusatzkosten</t>
  </si>
  <si>
    <t>Personalkosten gesamt</t>
  </si>
  <si>
    <t>Kalkulatorische Kosten gesamt</t>
  </si>
  <si>
    <t>Werbekosten</t>
  </si>
  <si>
    <t>Übrige Kosten</t>
  </si>
  <si>
    <t>Sonstige Kosten gesamt</t>
  </si>
  <si>
    <t>Gesamtkosten</t>
  </si>
  <si>
    <t xml:space="preserve">"Umsatzbudget"; "Produktionsbudget"; "Investitionsbudget"; "Personalbudget";                                                                          </t>
  </si>
  <si>
    <t>Quelle:</t>
  </si>
  <si>
    <t xml:space="preserve">Verfasser: </t>
  </si>
  <si>
    <t>Thorben Palthe</t>
  </si>
  <si>
    <t>Vgl. Ziegenbein, K.: Controlling, in: Olfert, K. (Hrsg.): Kompendium der</t>
  </si>
  <si>
    <t>praktischen Betriebswirtschaft,Ludwigshafen (Rhein) 2007, S.464.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</si>
</sst>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5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2">
    <xf numFmtId="0" fontId="0" fillId="0" borderId="0" xfId="0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4" borderId="0" xfId="0" applyFill="1"/>
    <xf numFmtId="0" fontId="0" fillId="3" borderId="6" xfId="0" applyFill="1" applyBorder="1" applyAlignment="1">
      <alignment vertical="center" wrapText="1"/>
    </xf>
    <xf numFmtId="0" fontId="0" fillId="0" borderId="0" xfId="0"/>
    <xf numFmtId="0" fontId="0" fillId="3" borderId="1" xfId="0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vertical="top"/>
    </xf>
    <xf numFmtId="0" fontId="0" fillId="5" borderId="10" xfId="0" applyFill="1" applyBorder="1"/>
    <xf numFmtId="44" fontId="4" fillId="6" borderId="10" xfId="0" applyNumberFormat="1" applyFont="1" applyFill="1" applyBorder="1" applyAlignment="1">
      <alignment vertical="top"/>
    </xf>
    <xf numFmtId="0" fontId="3" fillId="4" borderId="0" xfId="0" applyFont="1" applyFill="1"/>
    <xf numFmtId="0" fontId="3" fillId="7" borderId="0" xfId="0" applyFont="1" applyFill="1"/>
    <xf numFmtId="44" fontId="4" fillId="4" borderId="0" xfId="0" applyNumberFormat="1" applyFont="1" applyFill="1" applyBorder="1" applyAlignment="1">
      <alignment vertical="top"/>
    </xf>
    <xf numFmtId="0" fontId="5" fillId="4" borderId="0" xfId="0" applyFont="1" applyFill="1" applyAlignment="1">
      <alignment vertical="top"/>
    </xf>
    <xf numFmtId="0" fontId="0" fillId="7" borderId="0" xfId="0" applyFill="1"/>
    <xf numFmtId="0" fontId="6" fillId="8" borderId="0" xfId="0" applyFont="1" applyFill="1" applyAlignment="1">
      <alignment horizontal="center" vertical="top"/>
    </xf>
    <xf numFmtId="44" fontId="6" fillId="6" borderId="0" xfId="0" applyNumberFormat="1" applyFont="1" applyFill="1" applyBorder="1" applyAlignment="1">
      <alignment vertical="top"/>
    </xf>
    <xf numFmtId="0" fontId="0" fillId="8" borderId="0" xfId="0" applyFill="1"/>
    <xf numFmtId="0" fontId="0" fillId="9" borderId="0" xfId="0" applyFill="1"/>
    <xf numFmtId="0" fontId="6" fillId="5" borderId="0" xfId="0" applyFont="1" applyFill="1" applyAlignment="1">
      <alignment horizontal="center" vertical="top"/>
    </xf>
    <xf numFmtId="0" fontId="7" fillId="0" borderId="0" xfId="0" applyFont="1"/>
    <xf numFmtId="0" fontId="6" fillId="5" borderId="0" xfId="0" applyFont="1" applyFill="1" applyAlignment="1">
      <alignment horizontal="center" vertical="center"/>
    </xf>
    <xf numFmtId="44" fontId="6" fillId="6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indent="1"/>
    </xf>
    <xf numFmtId="0" fontId="2" fillId="7" borderId="0" xfId="0" applyFont="1" applyFill="1"/>
    <xf numFmtId="0" fontId="1" fillId="7" borderId="7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9" fontId="0" fillId="0" borderId="0" xfId="1" applyFont="1"/>
    <xf numFmtId="0" fontId="10" fillId="0" borderId="0" xfId="0" applyFont="1"/>
    <xf numFmtId="0" fontId="1" fillId="7" borderId="13" xfId="0" applyFont="1" applyFill="1" applyBorder="1" applyAlignment="1">
      <alignment horizontal="left" vertical="center"/>
    </xf>
    <xf numFmtId="0" fontId="0" fillId="0" borderId="13" xfId="0" applyBorder="1"/>
    <xf numFmtId="0" fontId="0" fillId="0" borderId="13" xfId="0" applyBorder="1" applyAlignment="1">
      <alignment wrapText="1"/>
    </xf>
    <xf numFmtId="0" fontId="11" fillId="7" borderId="13" xfId="0" applyFont="1" applyFill="1" applyBorder="1" applyAlignment="1">
      <alignment horizontal="left" vertical="center"/>
    </xf>
    <xf numFmtId="0" fontId="11" fillId="7" borderId="14" xfId="0" applyFont="1" applyFill="1" applyBorder="1" applyAlignment="1">
      <alignment horizontal="left" vertical="center"/>
    </xf>
    <xf numFmtId="0" fontId="2" fillId="7" borderId="15" xfId="0" applyFont="1" applyFill="1" applyBorder="1"/>
    <xf numFmtId="0" fontId="0" fillId="7" borderId="16" xfId="0" applyFill="1" applyBorder="1"/>
    <xf numFmtId="0" fontId="0" fillId="4" borderId="6" xfId="0" applyFill="1" applyBorder="1" applyAlignment="1">
      <alignment vertical="center" wrapText="1"/>
    </xf>
    <xf numFmtId="0" fontId="0" fillId="4" borderId="3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10" fillId="0" borderId="13" xfId="0" applyFont="1" applyBorder="1"/>
    <xf numFmtId="0" fontId="0" fillId="0" borderId="13" xfId="0" applyFont="1" applyBorder="1"/>
    <xf numFmtId="0" fontId="0" fillId="0" borderId="13" xfId="0" applyFill="1" applyBorder="1"/>
    <xf numFmtId="0" fontId="0" fillId="9" borderId="13" xfId="0" applyFill="1" applyBorder="1"/>
    <xf numFmtId="0" fontId="12" fillId="0" borderId="0" xfId="0" applyFont="1"/>
    <xf numFmtId="0" fontId="0" fillId="9" borderId="13" xfId="0" applyFont="1" applyFill="1" applyBorder="1"/>
    <xf numFmtId="1" fontId="13" fillId="6" borderId="13" xfId="1" applyNumberFormat="1" applyFont="1" applyFill="1" applyBorder="1" applyAlignment="1">
      <alignment vertical="top"/>
    </xf>
    <xf numFmtId="0" fontId="14" fillId="5" borderId="0" xfId="0" applyNumberFormat="1" applyFont="1" applyFill="1"/>
    <xf numFmtId="165" fontId="0" fillId="9" borderId="13" xfId="0" applyNumberFormat="1" applyFill="1" applyBorder="1"/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FFFF99"/>
      <color rgb="FFC0C0C0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180975</xdr:rowOff>
    </xdr:from>
    <xdr:to>
      <xdr:col>1</xdr:col>
      <xdr:colOff>3568154</xdr:colOff>
      <xdr:row>0</xdr:row>
      <xdr:rowOff>695325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80975"/>
          <a:ext cx="5501728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285751</xdr:rowOff>
    </xdr:from>
    <xdr:to>
      <xdr:col>1</xdr:col>
      <xdr:colOff>3248026</xdr:colOff>
      <xdr:row>0</xdr:row>
      <xdr:rowOff>743693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6" y="285751"/>
          <a:ext cx="5048250" cy="457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1852</xdr:rowOff>
    </xdr:from>
    <xdr:to>
      <xdr:col>1</xdr:col>
      <xdr:colOff>2885003</xdr:colOff>
      <xdr:row>1</xdr:row>
      <xdr:rowOff>0</xdr:rowOff>
    </xdr:to>
    <xdr:pic>
      <xdr:nvPicPr>
        <xdr:cNvPr id="7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2"/>
          <a:ext cx="5571053" cy="531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2581276</xdr:colOff>
      <xdr:row>0</xdr:row>
      <xdr:rowOff>0</xdr:rowOff>
    </xdr:from>
    <xdr:to>
      <xdr:col>1</xdr:col>
      <xdr:colOff>3018694</xdr:colOff>
      <xdr:row>0</xdr:row>
      <xdr:rowOff>523874</xdr:rowOff>
    </xdr:to>
    <xdr:pic>
      <xdr:nvPicPr>
        <xdr:cNvPr id="9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6" y="0"/>
          <a:ext cx="437418" cy="523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47625</xdr:colOff>
      <xdr:row>6</xdr:row>
      <xdr:rowOff>42862</xdr:rowOff>
    </xdr:from>
    <xdr:ext cx="2933700" cy="2386013"/>
    <xdr:sp macro="" textlink="">
      <xdr:nvSpPr>
        <xdr:cNvPr id="2" name="Textfeld 1"/>
        <xdr:cNvSpPr txBox="1"/>
      </xdr:nvSpPr>
      <xdr:spPr>
        <a:xfrm>
          <a:off x="2733675" y="1843087"/>
          <a:ext cx="2933700" cy="2386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1100"/>
            <a:t>1.</a:t>
          </a:r>
          <a:r>
            <a:rPr lang="de-DE" sz="1100" baseline="0"/>
            <a:t> Fertigungsmaterial</a:t>
          </a:r>
        </a:p>
        <a:p>
          <a:r>
            <a:rPr lang="de-DE" sz="1100" baseline="0"/>
            <a:t>2. + Gemeinkostenanteil</a:t>
          </a:r>
        </a:p>
        <a:p>
          <a:r>
            <a:rPr lang="de-DE" sz="1100" baseline="0"/>
            <a:t>3. = Materialkosten gesamt</a:t>
          </a:r>
        </a:p>
        <a:p>
          <a:r>
            <a:rPr lang="de-DE" sz="1100" baseline="0"/>
            <a:t>4. Fertigungslöhne</a:t>
          </a:r>
        </a:p>
        <a:p>
          <a:r>
            <a:rPr lang="de-DE" sz="1100" baseline="0"/>
            <a:t>5. + Gemeinkostenlöhne</a:t>
          </a:r>
        </a:p>
        <a:p>
          <a:r>
            <a:rPr lang="de-DE" sz="1100" baseline="0"/>
            <a:t>6. + Gehälter</a:t>
          </a:r>
        </a:p>
        <a:p>
          <a:r>
            <a:rPr lang="de-DE" sz="1100" baseline="0"/>
            <a:t>7. + Personalzusatzkosten</a:t>
          </a:r>
        </a:p>
        <a:p>
          <a:r>
            <a:rPr lang="de-DE" sz="1100" baseline="0"/>
            <a:t>8. = Personalkostengesamt</a:t>
          </a:r>
        </a:p>
        <a:p>
          <a:r>
            <a:rPr lang="de-DE" sz="1100" baseline="0"/>
            <a:t>9. Kalkulatorische Kosten gesamt</a:t>
          </a:r>
        </a:p>
        <a:p>
          <a:r>
            <a:rPr lang="de-DE" sz="1100" baseline="0"/>
            <a:t>10. Werbekosten</a:t>
          </a:r>
        </a:p>
        <a:p>
          <a:r>
            <a:rPr lang="de-DE" sz="1100" baseline="0"/>
            <a:t>11. + Übrige Kosten</a:t>
          </a:r>
        </a:p>
        <a:p>
          <a:r>
            <a:rPr lang="de-DE" sz="1100" baseline="0"/>
            <a:t>12. = Sonstige Kosten gesamt</a:t>
          </a:r>
        </a:p>
        <a:p>
          <a:r>
            <a:rPr lang="de-DE" sz="1100" baseline="0"/>
            <a:t>13. Gesamtkosten (=3. + 8. + 9. + 12.)</a:t>
          </a:r>
        </a:p>
        <a:p>
          <a:endParaRPr lang="de-DE" sz="1100" baseline="0"/>
        </a:p>
        <a:p>
          <a:endParaRPr lang="de-DE" sz="1100" baseline="0"/>
        </a:p>
        <a:p>
          <a:endParaRPr lang="de-DE" sz="1100"/>
        </a:p>
      </xdr:txBody>
    </xdr:sp>
    <xdr:clientData/>
  </xdr:oneCellAnchor>
  <xdr:oneCellAnchor>
    <xdr:from>
      <xdr:col>1</xdr:col>
      <xdr:colOff>28575</xdr:colOff>
      <xdr:row>8</xdr:row>
      <xdr:rowOff>28575</xdr:rowOff>
    </xdr:from>
    <xdr:ext cx="2962275" cy="3086100"/>
    <xdr:sp macro="" textlink="">
      <xdr:nvSpPr>
        <xdr:cNvPr id="3" name="Textfeld 2"/>
        <xdr:cNvSpPr txBox="1"/>
      </xdr:nvSpPr>
      <xdr:spPr>
        <a:xfrm>
          <a:off x="2714625" y="4505325"/>
          <a:ext cx="2962275" cy="3086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1.</a:t>
          </a:r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8.444.000€</a:t>
          </a:r>
          <a:endParaRPr lang="de-DE">
            <a:effectLst/>
          </a:endParaRPr>
        </a:p>
        <a:p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2. + 1.119.000€</a:t>
          </a:r>
          <a:endParaRPr lang="de-DE">
            <a:effectLst/>
          </a:endParaRPr>
        </a:p>
        <a:p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3. = 9.563.000€</a:t>
          </a:r>
        </a:p>
        <a:p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4. 2.814.000€</a:t>
          </a:r>
          <a:endParaRPr lang="de-DE">
            <a:effectLst/>
          </a:endParaRPr>
        </a:p>
        <a:p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5. + 1.324.000€</a:t>
          </a:r>
          <a:endParaRPr lang="de-DE">
            <a:effectLst/>
          </a:endParaRPr>
        </a:p>
        <a:p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6. + 3.697.000€</a:t>
          </a:r>
          <a:endParaRPr lang="de-DE">
            <a:effectLst/>
          </a:endParaRPr>
        </a:p>
        <a:p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7. + 4.767.000€</a:t>
          </a:r>
          <a:endParaRPr lang="de-DE">
            <a:effectLst/>
          </a:endParaRPr>
        </a:p>
        <a:p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8. = 12.602.000€</a:t>
          </a:r>
          <a:endParaRPr lang="de-DE">
            <a:effectLst/>
          </a:endParaRPr>
        </a:p>
        <a:p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9. 6.444.000€</a:t>
          </a:r>
          <a:endParaRPr lang="de-DE">
            <a:effectLst/>
          </a:endParaRPr>
        </a:p>
        <a:p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10. 876.000€</a:t>
          </a:r>
          <a:endParaRPr lang="de-DE">
            <a:effectLst/>
          </a:endParaRPr>
        </a:p>
        <a:p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11. + 664.000€</a:t>
          </a:r>
          <a:endParaRPr lang="de-DE">
            <a:effectLst/>
          </a:endParaRPr>
        </a:p>
        <a:p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12. = 1.540.000€</a:t>
          </a:r>
          <a:endParaRPr lang="de-DE">
            <a:effectLst/>
          </a:endParaRPr>
        </a:p>
        <a:p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13. 30.149.000€</a:t>
          </a:r>
          <a:endParaRPr lang="de-DE">
            <a:effectLst/>
          </a:endParaRPr>
        </a:p>
        <a:p>
          <a:endParaRPr lang="de-DE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418370</xdr:colOff>
      <xdr:row>0</xdr:row>
      <xdr:rowOff>95250</xdr:rowOff>
    </xdr:from>
    <xdr:to>
      <xdr:col>1</xdr:col>
      <xdr:colOff>4133850</xdr:colOff>
      <xdr:row>3</xdr:row>
      <xdr:rowOff>82481</xdr:rowOff>
    </xdr:to>
    <xdr:pic>
      <xdr:nvPicPr>
        <xdr:cNvPr id="3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370" y="95250"/>
          <a:ext cx="5963380" cy="558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0000"/>
  </sheetPr>
  <dimension ref="A1:L26"/>
  <sheetViews>
    <sheetView showGridLines="0" workbookViewId="0">
      <selection activeCell="A27" sqref="A27"/>
    </sheetView>
  </sheetViews>
  <sheetFormatPr baseColWidth="10" defaultColWidth="11.42578125" defaultRowHeight="15" x14ac:dyDescent="0.25"/>
  <cols>
    <col min="1" max="1" width="29.7109375" style="6" bestFit="1" customWidth="1"/>
    <col min="2" max="2" width="54" style="6" customWidth="1"/>
    <col min="3" max="3" width="12.42578125" style="6" bestFit="1" customWidth="1"/>
    <col min="4" max="16384" width="11.42578125" style="6"/>
  </cols>
  <sheetData>
    <row r="1" spans="1:12" ht="66" customHeight="1" x14ac:dyDescent="0.35">
      <c r="A1" s="23"/>
      <c r="B1" s="23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 x14ac:dyDescent="0.25">
      <c r="A2" s="31" t="s">
        <v>33</v>
      </c>
      <c r="B2" s="28" t="s">
        <v>34</v>
      </c>
      <c r="C2" s="24"/>
      <c r="D2" s="19"/>
    </row>
    <row r="3" spans="1:12" x14ac:dyDescent="0.25">
      <c r="A3" s="32"/>
      <c r="B3" s="37" t="s">
        <v>35</v>
      </c>
    </row>
    <row r="5" spans="1:12" ht="23.25" x14ac:dyDescent="0.35">
      <c r="A5" s="38" t="s">
        <v>7</v>
      </c>
      <c r="B5" s="26"/>
    </row>
    <row r="7" spans="1:12" ht="15.75" thickBot="1" x14ac:dyDescent="0.3"/>
    <row r="8" spans="1:12" ht="15.75" thickTop="1" x14ac:dyDescent="0.25">
      <c r="A8" s="1" t="s">
        <v>0</v>
      </c>
      <c r="B8" s="11" t="s">
        <v>42</v>
      </c>
    </row>
    <row r="9" spans="1:12" x14ac:dyDescent="0.25">
      <c r="A9" s="2" t="s">
        <v>1</v>
      </c>
      <c r="B9" s="5" t="s">
        <v>8</v>
      </c>
    </row>
    <row r="10" spans="1:12" ht="79.5" customHeight="1" x14ac:dyDescent="0.25">
      <c r="A10" s="2" t="s">
        <v>2</v>
      </c>
      <c r="B10" s="5" t="s">
        <v>11</v>
      </c>
    </row>
    <row r="11" spans="1:12" x14ac:dyDescent="0.25">
      <c r="A11" s="2" t="s">
        <v>3</v>
      </c>
      <c r="B11" s="5" t="s">
        <v>12</v>
      </c>
    </row>
    <row r="12" spans="1:12" x14ac:dyDescent="0.25">
      <c r="A12" s="2" t="s">
        <v>40</v>
      </c>
      <c r="B12" s="5" t="s">
        <v>43</v>
      </c>
    </row>
    <row r="13" spans="1:12" x14ac:dyDescent="0.25">
      <c r="A13" s="2" t="s">
        <v>4</v>
      </c>
      <c r="B13" s="5" t="s">
        <v>9</v>
      </c>
    </row>
    <row r="14" spans="1:12" x14ac:dyDescent="0.25">
      <c r="A14" s="2" t="s">
        <v>5</v>
      </c>
      <c r="B14" s="5" t="s">
        <v>10</v>
      </c>
    </row>
    <row r="15" spans="1:12" ht="15.75" thickBot="1" x14ac:dyDescent="0.3">
      <c r="A15" s="3" t="s">
        <v>6</v>
      </c>
      <c r="B15" s="7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39" t="s">
        <v>29</v>
      </c>
      <c r="B18" s="13"/>
    </row>
    <row r="19" spans="1:2" x14ac:dyDescent="0.25">
      <c r="A19" s="14"/>
      <c r="B19" s="15"/>
    </row>
    <row r="20" spans="1:2" x14ac:dyDescent="0.25">
      <c r="A20" s="16" t="s">
        <v>50</v>
      </c>
      <c r="B20" s="20"/>
    </row>
    <row r="21" spans="1:2" x14ac:dyDescent="0.25">
      <c r="A21" s="16"/>
      <c r="B21" s="15"/>
    </row>
    <row r="22" spans="1:2" x14ac:dyDescent="0.25">
      <c r="A22" s="16" t="s">
        <v>51</v>
      </c>
      <c r="B22" s="20"/>
    </row>
    <row r="23" spans="1:2" x14ac:dyDescent="0.25">
      <c r="A23" s="14"/>
      <c r="B23" s="15"/>
    </row>
    <row r="24" spans="1:2" x14ac:dyDescent="0.25">
      <c r="A24" s="14" t="s">
        <v>52</v>
      </c>
      <c r="B24" s="21" t="str">
        <f>IF(B20="",(""),(B20/B22))</f>
        <v/>
      </c>
    </row>
    <row r="25" spans="1:2" ht="15.75" thickBot="1" x14ac:dyDescent="0.3">
      <c r="A25" s="17"/>
      <c r="B25" s="18"/>
    </row>
    <row r="26" spans="1:2" ht="15.75" thickTop="1" x14ac:dyDescent="0.25"/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FF0000"/>
  </sheetPr>
  <dimension ref="A1:L26"/>
  <sheetViews>
    <sheetView showGridLines="0" topLeftCell="A4" workbookViewId="0">
      <selection activeCell="B36" sqref="B36"/>
    </sheetView>
  </sheetViews>
  <sheetFormatPr baseColWidth="10" defaultColWidth="11.42578125" defaultRowHeight="15" x14ac:dyDescent="0.25"/>
  <cols>
    <col min="1" max="1" width="34" style="6" bestFit="1" customWidth="1"/>
    <col min="2" max="2" width="54" style="6" customWidth="1"/>
    <col min="3" max="3" width="12.42578125" style="6" bestFit="1" customWidth="1"/>
    <col min="4" max="16384" width="11.42578125" style="6"/>
  </cols>
  <sheetData>
    <row r="1" spans="1:12" ht="66" customHeight="1" x14ac:dyDescent="0.35">
      <c r="A1" s="23"/>
      <c r="B1" s="23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 x14ac:dyDescent="0.25">
      <c r="A2" s="33" t="s">
        <v>36</v>
      </c>
      <c r="B2" s="34" t="s">
        <v>37</v>
      </c>
      <c r="C2" s="24"/>
      <c r="D2" s="19"/>
    </row>
    <row r="3" spans="1:12" x14ac:dyDescent="0.25">
      <c r="A3" s="32"/>
      <c r="B3" s="35" t="s">
        <v>38</v>
      </c>
    </row>
    <row r="5" spans="1:12" ht="23.25" x14ac:dyDescent="0.35">
      <c r="A5" s="38" t="s">
        <v>53</v>
      </c>
      <c r="B5" s="26"/>
    </row>
    <row r="7" spans="1:12" ht="15.75" thickBot="1" x14ac:dyDescent="0.3"/>
    <row r="8" spans="1:12" ht="15.75" thickTop="1" x14ac:dyDescent="0.25">
      <c r="A8" s="1" t="s">
        <v>0</v>
      </c>
      <c r="B8" s="11" t="s">
        <v>42</v>
      </c>
    </row>
    <row r="9" spans="1:12" x14ac:dyDescent="0.25">
      <c r="A9" s="2" t="s">
        <v>13</v>
      </c>
      <c r="B9" s="5" t="s">
        <v>8</v>
      </c>
    </row>
    <row r="10" spans="1:12" ht="79.5" customHeight="1" x14ac:dyDescent="0.25">
      <c r="A10" s="2" t="s">
        <v>16</v>
      </c>
      <c r="B10" s="5" t="s">
        <v>11</v>
      </c>
    </row>
    <row r="11" spans="1:12" x14ac:dyDescent="0.25">
      <c r="A11" s="2" t="s">
        <v>17</v>
      </c>
      <c r="B11" s="5" t="s">
        <v>12</v>
      </c>
    </row>
    <row r="12" spans="1:12" x14ac:dyDescent="0.25">
      <c r="A12" s="2" t="s">
        <v>18</v>
      </c>
      <c r="B12" s="5" t="s">
        <v>43</v>
      </c>
    </row>
    <row r="13" spans="1:12" x14ac:dyDescent="0.25">
      <c r="A13" s="2" t="s">
        <v>45</v>
      </c>
      <c r="B13" s="5" t="s">
        <v>9</v>
      </c>
    </row>
    <row r="14" spans="1:12" x14ac:dyDescent="0.25">
      <c r="A14" s="2" t="s">
        <v>14</v>
      </c>
      <c r="B14" s="5" t="s">
        <v>10</v>
      </c>
    </row>
    <row r="15" spans="1:12" ht="15.75" thickBot="1" x14ac:dyDescent="0.3">
      <c r="A15" s="3" t="s">
        <v>15</v>
      </c>
      <c r="B15" s="7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39" t="s">
        <v>46</v>
      </c>
      <c r="B18" s="13"/>
    </row>
    <row r="19" spans="1:2" x14ac:dyDescent="0.25">
      <c r="A19" s="14"/>
      <c r="B19" s="15"/>
    </row>
    <row r="20" spans="1:2" x14ac:dyDescent="0.25">
      <c r="A20" s="16" t="s">
        <v>47</v>
      </c>
      <c r="B20" s="20"/>
    </row>
    <row r="21" spans="1:2" x14ac:dyDescent="0.25">
      <c r="A21" s="16"/>
      <c r="B21" s="15"/>
    </row>
    <row r="22" spans="1:2" x14ac:dyDescent="0.25">
      <c r="A22" s="16" t="s">
        <v>48</v>
      </c>
      <c r="B22" s="20"/>
    </row>
    <row r="23" spans="1:2" x14ac:dyDescent="0.25">
      <c r="A23" s="14"/>
      <c r="B23" s="15"/>
    </row>
    <row r="24" spans="1:2" x14ac:dyDescent="0.25">
      <c r="A24" s="14" t="s">
        <v>49</v>
      </c>
      <c r="B24" s="21" t="str">
        <f>IF(B20="",(""),(B20/B22))</f>
        <v/>
      </c>
    </row>
    <row r="25" spans="1:2" ht="15.75" thickBot="1" x14ac:dyDescent="0.3">
      <c r="A25" s="17"/>
      <c r="B25" s="18"/>
    </row>
    <row r="26" spans="1:2" ht="15.75" thickTop="1" x14ac:dyDescent="0.25"/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50"/>
  <sheetViews>
    <sheetView tabSelected="1" topLeftCell="A26" zoomScaleNormal="100" workbookViewId="0">
      <selection activeCell="B41" sqref="B41"/>
    </sheetView>
  </sheetViews>
  <sheetFormatPr baseColWidth="10" defaultColWidth="11.42578125" defaultRowHeight="15" x14ac:dyDescent="0.25"/>
  <cols>
    <col min="1" max="1" width="40.28515625" style="6" customWidth="1"/>
    <col min="2" max="2" width="45.85546875" style="6" customWidth="1"/>
    <col min="3" max="3" width="12.42578125" style="6" bestFit="1" customWidth="1"/>
    <col min="4" max="4" width="11.42578125" style="6"/>
    <col min="5" max="5" width="37.7109375" style="6" customWidth="1"/>
    <col min="6" max="16384" width="11.42578125" style="6"/>
  </cols>
  <sheetData>
    <row r="1" spans="1:12" ht="42" customHeight="1" x14ac:dyDescent="0.35">
      <c r="A1" s="23"/>
      <c r="B1" s="23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 x14ac:dyDescent="0.25">
      <c r="A2" s="27" t="s">
        <v>33</v>
      </c>
      <c r="B2" s="28" t="s">
        <v>34</v>
      </c>
      <c r="C2" s="24"/>
      <c r="D2" s="25"/>
      <c r="E2" s="4"/>
      <c r="F2" s="4"/>
      <c r="G2" s="4"/>
    </row>
    <row r="3" spans="1:12" x14ac:dyDescent="0.25">
      <c r="A3" s="36" t="s">
        <v>55</v>
      </c>
      <c r="B3" s="36" t="s">
        <v>56</v>
      </c>
      <c r="C3" s="36"/>
    </row>
    <row r="4" spans="1:12" ht="24" thickBot="1" x14ac:dyDescent="0.4">
      <c r="A4" s="48" t="s">
        <v>54</v>
      </c>
      <c r="B4" s="49"/>
    </row>
    <row r="5" spans="1:12" ht="15.75" thickTop="1" x14ac:dyDescent="0.25">
      <c r="A5" s="47" t="s">
        <v>0</v>
      </c>
      <c r="B5" s="51" t="s">
        <v>57</v>
      </c>
    </row>
    <row r="6" spans="1:12" ht="30" x14ac:dyDescent="0.25">
      <c r="A6" s="46" t="s">
        <v>1</v>
      </c>
      <c r="B6" s="50" t="s">
        <v>58</v>
      </c>
      <c r="E6" s="40"/>
    </row>
    <row r="7" spans="1:12" ht="195.75" customHeight="1" x14ac:dyDescent="0.25">
      <c r="A7" s="46" t="s">
        <v>2</v>
      </c>
      <c r="B7" s="50"/>
    </row>
    <row r="8" spans="1:12" x14ac:dyDescent="0.25">
      <c r="A8" s="46" t="s">
        <v>3</v>
      </c>
      <c r="B8" s="50" t="s">
        <v>59</v>
      </c>
    </row>
    <row r="9" spans="1:12" ht="249" customHeight="1" x14ac:dyDescent="0.25">
      <c r="A9" s="46" t="s">
        <v>40</v>
      </c>
      <c r="B9" s="50"/>
    </row>
    <row r="10" spans="1:12" x14ac:dyDescent="0.25">
      <c r="A10" s="46" t="s">
        <v>4</v>
      </c>
      <c r="B10" s="50" t="s">
        <v>60</v>
      </c>
    </row>
    <row r="11" spans="1:12" ht="30" x14ac:dyDescent="0.25">
      <c r="A11" s="46" t="s">
        <v>5</v>
      </c>
      <c r="B11" s="50" t="s">
        <v>61</v>
      </c>
    </row>
    <row r="12" spans="1:12" ht="30" customHeight="1" thickBot="1" x14ac:dyDescent="0.3">
      <c r="A12" s="46" t="s">
        <v>6</v>
      </c>
      <c r="B12" s="52" t="s">
        <v>75</v>
      </c>
    </row>
    <row r="13" spans="1:12" ht="15.75" thickTop="1" x14ac:dyDescent="0.25"/>
    <row r="15" spans="1:12" x14ac:dyDescent="0.25">
      <c r="A15" s="43" t="s">
        <v>29</v>
      </c>
      <c r="B15" s="44"/>
      <c r="E15" s="41"/>
    </row>
    <row r="16" spans="1:12" x14ac:dyDescent="0.25">
      <c r="A16" s="44"/>
      <c r="B16" s="44"/>
    </row>
    <row r="17" spans="1:5" x14ac:dyDescent="0.25">
      <c r="A17" s="45" t="s">
        <v>62</v>
      </c>
      <c r="B17" s="60">
        <v>8444000</v>
      </c>
    </row>
    <row r="18" spans="1:5" x14ac:dyDescent="0.25">
      <c r="A18" s="45"/>
      <c r="B18" s="44"/>
    </row>
    <row r="19" spans="1:5" x14ac:dyDescent="0.25">
      <c r="A19" s="45" t="s">
        <v>63</v>
      </c>
      <c r="B19" s="60">
        <v>1119000</v>
      </c>
    </row>
    <row r="20" spans="1:5" x14ac:dyDescent="0.25">
      <c r="A20" s="44"/>
      <c r="B20" s="44"/>
    </row>
    <row r="21" spans="1:5" x14ac:dyDescent="0.25">
      <c r="A21" s="44" t="s">
        <v>64</v>
      </c>
      <c r="B21" s="59">
        <f>$B$17+$B$19</f>
        <v>9563000</v>
      </c>
    </row>
    <row r="22" spans="1:5" x14ac:dyDescent="0.25">
      <c r="A22" s="44"/>
      <c r="B22" s="44"/>
    </row>
    <row r="23" spans="1:5" x14ac:dyDescent="0.25">
      <c r="A23" s="44" t="s">
        <v>65</v>
      </c>
      <c r="B23" s="60">
        <v>2814000</v>
      </c>
    </row>
    <row r="24" spans="1:5" x14ac:dyDescent="0.25">
      <c r="A24" s="53"/>
      <c r="B24" s="53"/>
      <c r="C24" s="42"/>
      <c r="D24" s="42"/>
      <c r="E24" s="42"/>
    </row>
    <row r="25" spans="1:5" x14ac:dyDescent="0.25">
      <c r="A25" s="54" t="s">
        <v>66</v>
      </c>
      <c r="B25" s="60">
        <v>1324000</v>
      </c>
      <c r="C25" s="42"/>
      <c r="D25" s="42"/>
      <c r="E25" s="42"/>
    </row>
    <row r="26" spans="1:5" x14ac:dyDescent="0.25">
      <c r="A26" s="53"/>
      <c r="B26" s="55"/>
    </row>
    <row r="27" spans="1:5" x14ac:dyDescent="0.25">
      <c r="A27" s="44" t="s">
        <v>67</v>
      </c>
      <c r="B27" s="60">
        <v>3697000</v>
      </c>
    </row>
    <row r="28" spans="1:5" x14ac:dyDescent="0.25">
      <c r="A28" s="44"/>
      <c r="B28" s="44"/>
    </row>
    <row r="29" spans="1:5" x14ac:dyDescent="0.25">
      <c r="A29" s="44" t="s">
        <v>68</v>
      </c>
      <c r="B29" s="60">
        <v>4767000</v>
      </c>
    </row>
    <row r="30" spans="1:5" x14ac:dyDescent="0.25">
      <c r="A30" s="44"/>
      <c r="B30" s="44"/>
    </row>
    <row r="31" spans="1:5" x14ac:dyDescent="0.25">
      <c r="A31" s="44" t="s">
        <v>69</v>
      </c>
      <c r="B31" s="58">
        <f>$B$23+$B$25+$B$27+$B$29</f>
        <v>12602000</v>
      </c>
    </row>
    <row r="32" spans="1:5" x14ac:dyDescent="0.25">
      <c r="A32" s="44"/>
      <c r="B32" s="44"/>
    </row>
    <row r="33" spans="1:2" x14ac:dyDescent="0.25">
      <c r="A33" s="44" t="s">
        <v>70</v>
      </c>
      <c r="B33" s="60">
        <v>6444000</v>
      </c>
    </row>
    <row r="34" spans="1:2" x14ac:dyDescent="0.25">
      <c r="A34" s="44"/>
      <c r="B34" s="44"/>
    </row>
    <row r="35" spans="1:2" x14ac:dyDescent="0.25">
      <c r="A35" s="44" t="s">
        <v>71</v>
      </c>
      <c r="B35" s="60">
        <v>876000</v>
      </c>
    </row>
    <row r="36" spans="1:2" x14ac:dyDescent="0.25">
      <c r="A36" s="44"/>
      <c r="B36" s="44"/>
    </row>
    <row r="37" spans="1:2" x14ac:dyDescent="0.25">
      <c r="A37" s="44" t="s">
        <v>72</v>
      </c>
      <c r="B37" s="60">
        <v>664000</v>
      </c>
    </row>
    <row r="38" spans="1:2" x14ac:dyDescent="0.25">
      <c r="A38" s="44"/>
      <c r="B38" s="44"/>
    </row>
    <row r="39" spans="1:2" x14ac:dyDescent="0.25">
      <c r="A39" s="44" t="s">
        <v>73</v>
      </c>
      <c r="B39" s="56">
        <f>$B$35+$B$37</f>
        <v>1540000</v>
      </c>
    </row>
    <row r="40" spans="1:2" x14ac:dyDescent="0.25">
      <c r="A40" s="44"/>
      <c r="B40" s="44"/>
    </row>
    <row r="41" spans="1:2" x14ac:dyDescent="0.25">
      <c r="A41" s="44" t="s">
        <v>74</v>
      </c>
      <c r="B41" s="61">
        <f>$B$21+$B$31+$B$33+$B$39</f>
        <v>30149000</v>
      </c>
    </row>
    <row r="43" spans="1:2" x14ac:dyDescent="0.25">
      <c r="A43" s="57" t="s">
        <v>76</v>
      </c>
      <c r="B43" s="42" t="s">
        <v>79</v>
      </c>
    </row>
    <row r="44" spans="1:2" x14ac:dyDescent="0.25">
      <c r="B44" s="42" t="s">
        <v>80</v>
      </c>
    </row>
    <row r="46" spans="1:2" x14ac:dyDescent="0.25">
      <c r="A46" s="42" t="s">
        <v>77</v>
      </c>
      <c r="B46" s="42" t="s">
        <v>78</v>
      </c>
    </row>
    <row r="50" spans="1:1" x14ac:dyDescent="0.25">
      <c r="A50" s="42">
        <v>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92D050"/>
  </sheetPr>
  <dimension ref="A1:L29"/>
  <sheetViews>
    <sheetView showGridLines="0" topLeftCell="A4" workbookViewId="0">
      <selection activeCell="D27" sqref="D27"/>
    </sheetView>
  </sheetViews>
  <sheetFormatPr baseColWidth="10" defaultColWidth="11.42578125" defaultRowHeight="15" x14ac:dyDescent="0.25"/>
  <cols>
    <col min="1" max="1" width="33.7109375" bestFit="1" customWidth="1"/>
    <col min="2" max="2" width="62.85546875" bestFit="1" customWidth="1"/>
  </cols>
  <sheetData>
    <row r="1" spans="1:12" s="6" customFormat="1" x14ac:dyDescent="0.25">
      <c r="A1" s="26"/>
      <c r="B1" s="26"/>
    </row>
    <row r="2" spans="1:12" s="6" customFormat="1" x14ac:dyDescent="0.25">
      <c r="A2" s="26"/>
      <c r="B2" s="26"/>
    </row>
    <row r="3" spans="1:12" s="6" customFormat="1" x14ac:dyDescent="0.25">
      <c r="A3" s="26"/>
      <c r="B3" s="26"/>
    </row>
    <row r="4" spans="1:12" s="6" customFormat="1" x14ac:dyDescent="0.25">
      <c r="A4" s="26"/>
      <c r="B4" s="26"/>
    </row>
    <row r="5" spans="1:12" s="6" customFormat="1" x14ac:dyDescent="0.25">
      <c r="A5" s="29" t="s">
        <v>36</v>
      </c>
      <c r="B5" s="30" t="s">
        <v>37</v>
      </c>
    </row>
    <row r="6" spans="1:12" s="6" customFormat="1" x14ac:dyDescent="0.25">
      <c r="B6" s="36" t="s">
        <v>38</v>
      </c>
    </row>
    <row r="7" spans="1:12" s="6" customFormat="1" x14ac:dyDescent="0.25"/>
    <row r="8" spans="1:12" ht="23.25" x14ac:dyDescent="0.35">
      <c r="A8" s="38" t="s">
        <v>25</v>
      </c>
      <c r="B8" s="38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15.75" thickBot="1" x14ac:dyDescent="0.3"/>
    <row r="11" spans="1:12" ht="15.75" thickTop="1" x14ac:dyDescent="0.25">
      <c r="A11" s="8" t="s">
        <v>0</v>
      </c>
      <c r="B11" s="11" t="s">
        <v>25</v>
      </c>
    </row>
    <row r="12" spans="1:12" ht="45" x14ac:dyDescent="0.25">
      <c r="A12" s="9" t="s">
        <v>13</v>
      </c>
      <c r="B12" s="5" t="s">
        <v>26</v>
      </c>
    </row>
    <row r="13" spans="1:12" ht="45" x14ac:dyDescent="0.25">
      <c r="A13" s="9" t="s">
        <v>19</v>
      </c>
      <c r="B13" s="5" t="s">
        <v>27</v>
      </c>
    </row>
    <row r="14" spans="1:12" x14ac:dyDescent="0.25">
      <c r="A14" s="9" t="s">
        <v>17</v>
      </c>
      <c r="B14" s="12" t="s">
        <v>20</v>
      </c>
    </row>
    <row r="15" spans="1:12" x14ac:dyDescent="0.25">
      <c r="A15" s="9" t="s">
        <v>41</v>
      </c>
      <c r="B15" s="12" t="s">
        <v>21</v>
      </c>
    </row>
    <row r="16" spans="1:12" x14ac:dyDescent="0.25">
      <c r="A16" s="9" t="s">
        <v>22</v>
      </c>
      <c r="B16" s="12" t="s">
        <v>23</v>
      </c>
    </row>
    <row r="17" spans="1:2" ht="60" x14ac:dyDescent="0.25">
      <c r="A17" s="9" t="s">
        <v>14</v>
      </c>
      <c r="B17" s="5" t="s">
        <v>28</v>
      </c>
    </row>
    <row r="18" spans="1:2" ht="45.75" thickBot="1" x14ac:dyDescent="0.3">
      <c r="A18" s="10" t="s">
        <v>15</v>
      </c>
      <c r="B18" s="7" t="s">
        <v>24</v>
      </c>
    </row>
    <row r="19" spans="1:2" ht="15.75" thickTop="1" x14ac:dyDescent="0.25"/>
    <row r="20" spans="1:2" ht="15.75" thickBot="1" x14ac:dyDescent="0.3"/>
    <row r="21" spans="1:2" ht="15.75" thickTop="1" x14ac:dyDescent="0.25">
      <c r="A21" s="39" t="s">
        <v>39</v>
      </c>
      <c r="B21" s="13"/>
    </row>
    <row r="22" spans="1:2" x14ac:dyDescent="0.25">
      <c r="A22" s="14"/>
      <c r="B22" s="15"/>
    </row>
    <row r="23" spans="1:2" x14ac:dyDescent="0.25">
      <c r="A23" s="14" t="s">
        <v>30</v>
      </c>
      <c r="B23" s="20"/>
    </row>
    <row r="24" spans="1:2" x14ac:dyDescent="0.25">
      <c r="A24" s="14"/>
      <c r="B24" s="15"/>
    </row>
    <row r="25" spans="1:2" x14ac:dyDescent="0.25">
      <c r="A25" s="14" t="s">
        <v>31</v>
      </c>
      <c r="B25" s="20"/>
    </row>
    <row r="26" spans="1:2" x14ac:dyDescent="0.25">
      <c r="A26" s="14"/>
      <c r="B26" s="15"/>
    </row>
    <row r="27" spans="1:2" x14ac:dyDescent="0.25">
      <c r="A27" s="14" t="s">
        <v>32</v>
      </c>
      <c r="B27" s="21" t="str">
        <f>IF(B23="",(""),(B23/B25))</f>
        <v/>
      </c>
    </row>
    <row r="28" spans="1:2" ht="15.75" thickBot="1" x14ac:dyDescent="0.3">
      <c r="A28" s="17"/>
      <c r="B28" s="18"/>
    </row>
    <row r="29" spans="1:2" ht="15.75" thickTop="1" x14ac:dyDescent="0.25"/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Muster Deutsch</vt:lpstr>
      <vt:lpstr>Muster Englisch</vt:lpstr>
      <vt:lpstr>Kostenbudget</vt:lpstr>
      <vt:lpstr>Example Techn. Productivity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Constanze</dc:creator>
  <cp:lastModifiedBy>Thorben</cp:lastModifiedBy>
  <cp:lastPrinted>2010-12-08T21:45:31Z</cp:lastPrinted>
  <dcterms:created xsi:type="dcterms:W3CDTF">2010-11-07T18:33:17Z</dcterms:created>
  <dcterms:modified xsi:type="dcterms:W3CDTF">2018-11-22T16:25:54Z</dcterms:modified>
</cp:coreProperties>
</file>